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veti\ТРИОД ИНВЕСТ ГРУП\за изпращане\"/>
    </mc:Choice>
  </mc:AlternateContent>
  <bookViews>
    <workbookView xWindow="0" yWindow="0" windowWidth="20730" windowHeight="11400"/>
  </bookViews>
  <sheets>
    <sheet name="price list" sheetId="1" r:id="rId1"/>
  </sheets>
  <definedNames>
    <definedName name="_xlnm.Print_Area" localSheetId="0">'price list'!$A$1:$H$140</definedName>
    <definedName name="_xlnm.Print_Titles" localSheetId="0">'price list'!$4:$8</definedName>
  </definedNames>
  <calcPr calcId="162913"/>
</workbook>
</file>

<file path=xl/calcChain.xml><?xml version="1.0" encoding="utf-8"?>
<calcChain xmlns="http://schemas.openxmlformats.org/spreadsheetml/2006/main">
  <c r="E87" i="1" l="1"/>
  <c r="E12" i="1" l="1"/>
  <c r="E137" i="1" l="1"/>
  <c r="E136" i="1"/>
  <c r="E135" i="1"/>
  <c r="E134" i="1"/>
  <c r="E133" i="1"/>
  <c r="E132" i="1"/>
  <c r="E131" i="1"/>
  <c r="E130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1" i="1"/>
  <c r="E100" i="1"/>
  <c r="E99" i="1"/>
  <c r="E98" i="1"/>
  <c r="E97" i="1"/>
  <c r="E96" i="1"/>
  <c r="E95" i="1"/>
  <c r="E94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69" i="1"/>
  <c r="G69" i="1" s="1"/>
  <c r="E68" i="1"/>
  <c r="G68" i="1" s="1"/>
  <c r="E67" i="1"/>
  <c r="G67" i="1" s="1"/>
  <c r="E66" i="1"/>
  <c r="E65" i="1"/>
  <c r="G65" i="1" s="1"/>
  <c r="E64" i="1"/>
  <c r="G64" i="1" s="1"/>
  <c r="G62" i="1"/>
  <c r="E62" i="1"/>
  <c r="E61" i="1"/>
  <c r="G61" i="1" s="1"/>
  <c r="G60" i="1"/>
  <c r="E60" i="1"/>
  <c r="E59" i="1"/>
  <c r="E58" i="1"/>
  <c r="E57" i="1"/>
  <c r="E56" i="1"/>
  <c r="E55" i="1"/>
  <c r="G55" i="1" s="1"/>
  <c r="G54" i="1"/>
  <c r="E54" i="1"/>
  <c r="E53" i="1"/>
  <c r="G53" i="1" s="1"/>
  <c r="G51" i="1"/>
  <c r="E51" i="1"/>
  <c r="E50" i="1"/>
  <c r="G50" i="1" s="1"/>
  <c r="G49" i="1"/>
  <c r="E49" i="1"/>
  <c r="E48" i="1"/>
  <c r="G48" i="1" s="1"/>
  <c r="E47" i="1"/>
  <c r="E46" i="1"/>
  <c r="E45" i="1"/>
  <c r="E44" i="1"/>
  <c r="G44" i="1" s="1"/>
  <c r="E43" i="1"/>
  <c r="G43" i="1" s="1"/>
  <c r="E42" i="1"/>
  <c r="E40" i="1"/>
  <c r="G40" i="1" s="1"/>
  <c r="G39" i="1"/>
  <c r="E39" i="1"/>
  <c r="E38" i="1"/>
  <c r="G38" i="1" s="1"/>
  <c r="E37" i="1"/>
  <c r="E36" i="1"/>
  <c r="E35" i="1"/>
  <c r="E34" i="1"/>
  <c r="E33" i="1"/>
  <c r="G33" i="1" s="1"/>
  <c r="E32" i="1"/>
  <c r="G32" i="1" s="1"/>
  <c r="E31" i="1"/>
  <c r="G31" i="1" s="1"/>
  <c r="E29" i="1"/>
  <c r="G29" i="1" s="1"/>
  <c r="E28" i="1"/>
  <c r="G28" i="1" s="1"/>
  <c r="E27" i="1"/>
  <c r="G27" i="1" s="1"/>
  <c r="E26" i="1"/>
  <c r="G26" i="1" s="1"/>
  <c r="E25" i="1"/>
  <c r="E24" i="1"/>
  <c r="E23" i="1"/>
  <c r="G23" i="1" s="1"/>
  <c r="E22" i="1"/>
  <c r="G22" i="1" s="1"/>
  <c r="E21" i="1"/>
  <c r="G21" i="1" s="1"/>
  <c r="E20" i="1"/>
  <c r="E18" i="1"/>
  <c r="G18" i="1" s="1"/>
  <c r="E17" i="1"/>
  <c r="G17" i="1" s="1"/>
  <c r="E16" i="1"/>
  <c r="G16" i="1" s="1"/>
  <c r="E15" i="1"/>
  <c r="E14" i="1"/>
  <c r="E13" i="1"/>
  <c r="E11" i="1"/>
  <c r="G11" i="1" s="1"/>
  <c r="G10" i="1"/>
</calcChain>
</file>

<file path=xl/sharedStrings.xml><?xml version="1.0" encoding="utf-8"?>
<sst xmlns="http://schemas.openxmlformats.org/spreadsheetml/2006/main" count="310" uniqueCount="148">
  <si>
    <t xml:space="preserve">            "VALENCIA LUX"</t>
  </si>
  <si>
    <t>Nessebar</t>
  </si>
  <si>
    <t>Apt.No</t>
  </si>
  <si>
    <t>Bedrooms Комнаты Стаи</t>
  </si>
  <si>
    <t>Area  Плoщaдь
Площ</t>
  </si>
  <si>
    <t>Common parts  Общие площaди
Общи части</t>
  </si>
  <si>
    <t>Total area
 Всего пл-дь
Обща площ</t>
  </si>
  <si>
    <t xml:space="preserve">Euro sq.m. Евро кв.м.
</t>
  </si>
  <si>
    <t>Total EUR  Всего в ЕUR
Обща цена</t>
  </si>
  <si>
    <t>СТАТУС</t>
  </si>
  <si>
    <t>м2</t>
  </si>
  <si>
    <t>етаж 1</t>
  </si>
  <si>
    <t>Ап. 101</t>
  </si>
  <si>
    <t>2 спални</t>
  </si>
  <si>
    <t>свободен</t>
  </si>
  <si>
    <t>Ап. 102 и мазе 01</t>
  </si>
  <si>
    <t>1 спалня</t>
  </si>
  <si>
    <t>Ап. 103</t>
  </si>
  <si>
    <t>Ап. 104</t>
  </si>
  <si>
    <t>Ап. 105</t>
  </si>
  <si>
    <t>продаден</t>
  </si>
  <si>
    <t>Ап. 106</t>
  </si>
  <si>
    <t>Ап. 107</t>
  </si>
  <si>
    <t>Ап. 108</t>
  </si>
  <si>
    <t>Ап. 109</t>
  </si>
  <si>
    <t>етаж 2</t>
  </si>
  <si>
    <t xml:space="preserve">Ап. 201 </t>
  </si>
  <si>
    <t>Ап. 202 и мазе 02</t>
  </si>
  <si>
    <t>Ап. 203 и мазе 03</t>
  </si>
  <si>
    <t>Ап. 204</t>
  </si>
  <si>
    <t>Ап. 205</t>
  </si>
  <si>
    <t>Ап. 206</t>
  </si>
  <si>
    <t>Ап. 207</t>
  </si>
  <si>
    <t>Ап. 208</t>
  </si>
  <si>
    <t>Ап. 209</t>
  </si>
  <si>
    <t>Ап. 210</t>
  </si>
  <si>
    <t>етаж 3</t>
  </si>
  <si>
    <t xml:space="preserve">Ап. 301 </t>
  </si>
  <si>
    <t>Ап. 302 и мазе 04</t>
  </si>
  <si>
    <t>Ап. 303 и мазе 05</t>
  </si>
  <si>
    <t>Ап. 304</t>
  </si>
  <si>
    <t>Ап. 305</t>
  </si>
  <si>
    <t>Ап. 306</t>
  </si>
  <si>
    <t>Ап. 307</t>
  </si>
  <si>
    <t>Ап. 308</t>
  </si>
  <si>
    <t>Ап. 309</t>
  </si>
  <si>
    <t>Ап. 310</t>
  </si>
  <si>
    <t>етаж 4</t>
  </si>
  <si>
    <t xml:space="preserve">Ап. 401 </t>
  </si>
  <si>
    <t>Ап. 402 и мазе 06</t>
  </si>
  <si>
    <t>Ап. 403 и мазе 07</t>
  </si>
  <si>
    <t>Ап. 404</t>
  </si>
  <si>
    <t>Ап. 405</t>
  </si>
  <si>
    <t>Ап. 406</t>
  </si>
  <si>
    <t>Ап. 407</t>
  </si>
  <si>
    <t>Ап. 408</t>
  </si>
  <si>
    <t>Ап. 409</t>
  </si>
  <si>
    <t>Ап. 410</t>
  </si>
  <si>
    <t>етаж 5</t>
  </si>
  <si>
    <t xml:space="preserve">Ап. 501 </t>
  </si>
  <si>
    <t>Ап. 502 и мазе 08</t>
  </si>
  <si>
    <t>1 спални</t>
  </si>
  <si>
    <t>Ап. 503 и мазе 09</t>
  </si>
  <si>
    <t>Ап. 504</t>
  </si>
  <si>
    <t>Ап. 505</t>
  </si>
  <si>
    <t>Ап. 506</t>
  </si>
  <si>
    <t>Ап. 507</t>
  </si>
  <si>
    <t>Ап. 508</t>
  </si>
  <si>
    <t>Ап. 509</t>
  </si>
  <si>
    <t>Ап. 510</t>
  </si>
  <si>
    <t>етаж 6</t>
  </si>
  <si>
    <t xml:space="preserve">Ап. 601 </t>
  </si>
  <si>
    <t>Ап. 602</t>
  </si>
  <si>
    <t>Ап. 603</t>
  </si>
  <si>
    <t>Ап. 604</t>
  </si>
  <si>
    <t>Ап. 605 и мазе 10</t>
  </si>
  <si>
    <t>Ап. 606</t>
  </si>
  <si>
    <t xml:space="preserve"> сутерен -2</t>
  </si>
  <si>
    <t xml:space="preserve">Гараж №1 </t>
  </si>
  <si>
    <t>Гараж №2</t>
  </si>
  <si>
    <t>Гараж №3</t>
  </si>
  <si>
    <t>Гараж №4</t>
  </si>
  <si>
    <t>Гараж №5</t>
  </si>
  <si>
    <t>Гараж №6</t>
  </si>
  <si>
    <t>Гараж №7</t>
  </si>
  <si>
    <t>Гараж №8</t>
  </si>
  <si>
    <t>Гараж №9</t>
  </si>
  <si>
    <t>Гараж №10</t>
  </si>
  <si>
    <t>Гараж №11</t>
  </si>
  <si>
    <t>Гараж №12</t>
  </si>
  <si>
    <t>Гараж №13</t>
  </si>
  <si>
    <t>Гараж №14</t>
  </si>
  <si>
    <t>Гараж №15</t>
  </si>
  <si>
    <t>Гараж №16</t>
  </si>
  <si>
    <t>Гараж №18</t>
  </si>
  <si>
    <t>Гараж №19</t>
  </si>
  <si>
    <t>Гараж №20</t>
  </si>
  <si>
    <t>Гараж №21</t>
  </si>
  <si>
    <t>Гараж №22</t>
  </si>
  <si>
    <t>Паркомясто №1</t>
  </si>
  <si>
    <t>Паркомясто №2</t>
  </si>
  <si>
    <t>Паркомясто №3</t>
  </si>
  <si>
    <t>Паркомясто №4</t>
  </si>
  <si>
    <t>Паркомясто №5</t>
  </si>
  <si>
    <t>Паркомясто №6</t>
  </si>
  <si>
    <t>Паркомясто №7</t>
  </si>
  <si>
    <t>Паркомясто №8</t>
  </si>
  <si>
    <t>Магазин №1</t>
  </si>
  <si>
    <t>Магазин №2</t>
  </si>
  <si>
    <t>Магазин №3</t>
  </si>
  <si>
    <t>Магазин №4</t>
  </si>
  <si>
    <t xml:space="preserve"> сутерен -1</t>
  </si>
  <si>
    <t>Гараж №23</t>
  </si>
  <si>
    <t>Гараж №24</t>
  </si>
  <si>
    <t>Гараж №25</t>
  </si>
  <si>
    <t>Гараж №26</t>
  </si>
  <si>
    <t>Гараж №27</t>
  </si>
  <si>
    <t>Гараж №28</t>
  </si>
  <si>
    <t>Гараж №29</t>
  </si>
  <si>
    <t>Гараж №30</t>
  </si>
  <si>
    <t>Гараж №31</t>
  </si>
  <si>
    <t>Гараж №32</t>
  </si>
  <si>
    <t>Гараж №33</t>
  </si>
  <si>
    <t>Гараж №34</t>
  </si>
  <si>
    <t>Гараж №35</t>
  </si>
  <si>
    <t>Гараж №36</t>
  </si>
  <si>
    <t>Гараж №37</t>
  </si>
  <si>
    <t>Гараж №38</t>
  </si>
  <si>
    <t>Гараж №39</t>
  </si>
  <si>
    <t>Гараж №40</t>
  </si>
  <si>
    <t>Гараж №41</t>
  </si>
  <si>
    <t>Гараж №42</t>
  </si>
  <si>
    <t>Гараж №43</t>
  </si>
  <si>
    <t>Паркомясто №9</t>
  </si>
  <si>
    <t>Паркомясто №10</t>
  </si>
  <si>
    <t>Паркомясто №11</t>
  </si>
  <si>
    <t>Паркомясто №12</t>
  </si>
  <si>
    <t>Паркомясто №13</t>
  </si>
  <si>
    <t>Паркомясто №14</t>
  </si>
  <si>
    <t>Паркомясто №15</t>
  </si>
  <si>
    <t>Паркомясто №16</t>
  </si>
  <si>
    <t>Склад</t>
  </si>
  <si>
    <t>свободни/
продават се заедно</t>
  </si>
  <si>
    <t>Гараж №17</t>
  </si>
  <si>
    <t>свободни-
екслузивна продажба
Авалон естейт</t>
  </si>
  <si>
    <t>свободен-
екслузивна продажба
Авалон естейт</t>
  </si>
  <si>
    <t>продадени</t>
  </si>
  <si>
    <t>продадани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</si>
</sst>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i/>
      <sz val="36"/>
      <name val="Andalus"/>
      <charset val="134"/>
    </font>
    <font>
      <sz val="14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450666829432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/>
    <xf numFmtId="2" fontId="2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/>
    <xf numFmtId="2" fontId="2" fillId="2" borderId="17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16" xfId="0" applyFont="1" applyFill="1" applyBorder="1"/>
    <xf numFmtId="2" fontId="2" fillId="5" borderId="17" xfId="0" applyNumberFormat="1" applyFont="1" applyFill="1" applyBorder="1" applyAlignment="1">
      <alignment horizontal="center"/>
    </xf>
    <xf numFmtId="0" fontId="2" fillId="5" borderId="17" xfId="0" applyFont="1" applyFill="1" applyBorder="1"/>
    <xf numFmtId="2" fontId="2" fillId="5" borderId="17" xfId="0" applyNumberFormat="1" applyFont="1" applyFill="1" applyBorder="1"/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6" xfId="0" applyFont="1" applyFill="1" applyBorder="1"/>
    <xf numFmtId="2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/>
    <xf numFmtId="2" fontId="2" fillId="0" borderId="17" xfId="0" applyNumberFormat="1" applyFont="1" applyFill="1" applyBorder="1"/>
    <xf numFmtId="0" fontId="2" fillId="0" borderId="6" xfId="0" applyFont="1" applyFill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7" xfId="0" applyFont="1" applyBorder="1"/>
    <xf numFmtId="2" fontId="2" fillId="0" borderId="17" xfId="0" applyNumberFormat="1" applyFont="1" applyBorder="1"/>
    <xf numFmtId="0" fontId="2" fillId="0" borderId="17" xfId="0" applyFont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right"/>
    </xf>
    <xf numFmtId="0" fontId="3" fillId="2" borderId="0" xfId="0" applyFont="1" applyFill="1"/>
    <xf numFmtId="0" fontId="2" fillId="5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right"/>
    </xf>
    <xf numFmtId="0" fontId="2" fillId="5" borderId="17" xfId="0" applyFont="1" applyFill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2" fontId="2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2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2" fontId="2" fillId="2" borderId="23" xfId="0" applyNumberFormat="1" applyFont="1" applyFill="1" applyBorder="1"/>
    <xf numFmtId="0" fontId="2" fillId="2" borderId="23" xfId="0" applyFont="1" applyFill="1" applyBorder="1"/>
    <xf numFmtId="0" fontId="2" fillId="2" borderId="9" xfId="0" applyFont="1" applyFill="1" applyBorder="1" applyAlignment="1">
      <alignment horizontal="center"/>
    </xf>
    <xf numFmtId="0" fontId="2" fillId="5" borderId="18" xfId="0" applyFont="1" applyFill="1" applyBorder="1"/>
    <xf numFmtId="0" fontId="2" fillId="5" borderId="19" xfId="0" applyFont="1" applyFill="1" applyBorder="1"/>
    <xf numFmtId="2" fontId="2" fillId="5" borderId="20" xfId="0" applyNumberFormat="1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0" xfId="0" applyFont="1" applyFill="1" applyBorder="1"/>
    <xf numFmtId="2" fontId="2" fillId="5" borderId="20" xfId="0" applyNumberFormat="1" applyFont="1" applyFill="1" applyBorder="1"/>
    <xf numFmtId="0" fontId="2" fillId="0" borderId="21" xfId="0" applyFont="1" applyBorder="1"/>
    <xf numFmtId="0" fontId="2" fillId="0" borderId="24" xfId="0" applyFont="1" applyBorder="1" applyAlignment="1">
      <alignment horizontal="center"/>
    </xf>
    <xf numFmtId="0" fontId="2" fillId="0" borderId="22" xfId="0" applyFont="1" applyBorder="1"/>
    <xf numFmtId="2" fontId="2" fillId="0" borderId="23" xfId="0" applyNumberFormat="1" applyFont="1" applyBorder="1"/>
    <xf numFmtId="0" fontId="2" fillId="0" borderId="23" xfId="0" applyFont="1" applyBorder="1"/>
    <xf numFmtId="0" fontId="2" fillId="0" borderId="9" xfId="0" applyFont="1" applyBorder="1" applyAlignment="1">
      <alignment horizontal="center"/>
    </xf>
    <xf numFmtId="0" fontId="2" fillId="6" borderId="21" xfId="0" applyFont="1" applyFill="1" applyBorder="1"/>
    <xf numFmtId="0" fontId="2" fillId="6" borderId="22" xfId="0" applyFont="1" applyFill="1" applyBorder="1"/>
    <xf numFmtId="2" fontId="2" fillId="6" borderId="23" xfId="0" applyNumberFormat="1" applyFont="1" applyFill="1" applyBorder="1"/>
    <xf numFmtId="0" fontId="2" fillId="6" borderId="23" xfId="0" applyFont="1" applyFill="1" applyBorder="1"/>
    <xf numFmtId="0" fontId="2" fillId="6" borderId="9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7" xfId="0" applyFont="1" applyFill="1" applyBorder="1" applyAlignment="1">
      <alignment horizontal="left"/>
    </xf>
    <xf numFmtId="0" fontId="7" fillId="2" borderId="15" xfId="0" applyFont="1" applyFill="1" applyBorder="1"/>
    <xf numFmtId="0" fontId="7" fillId="5" borderId="15" xfId="0" applyFont="1" applyFill="1" applyBorder="1"/>
    <xf numFmtId="0" fontId="2" fillId="0" borderId="20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view="pageBreakPreview" topLeftCell="A118" zoomScaleNormal="100" workbookViewId="0">
      <selection activeCell="N137" sqref="N137"/>
    </sheetView>
  </sheetViews>
  <sheetFormatPr defaultColWidth="9.140625" defaultRowHeight="15"/>
  <cols>
    <col min="1" max="1" width="28.85546875" style="1" customWidth="1"/>
    <col min="2" max="2" width="13.85546875" style="1" customWidth="1"/>
    <col min="3" max="3" width="14.42578125" style="1" customWidth="1"/>
    <col min="4" max="4" width="19.140625" style="1" customWidth="1"/>
    <col min="5" max="5" width="18.28515625" style="1" customWidth="1"/>
    <col min="6" max="6" width="11.140625" style="2" customWidth="1"/>
    <col min="7" max="7" width="17.7109375" style="2" customWidth="1"/>
    <col min="8" max="8" width="33.85546875" style="1" customWidth="1"/>
    <col min="9" max="16384" width="9.140625" style="3"/>
  </cols>
  <sheetData>
    <row r="1" spans="1:8" ht="46.5">
      <c r="A1" s="80" t="s">
        <v>0</v>
      </c>
      <c r="B1" s="80"/>
      <c r="C1" s="80"/>
      <c r="D1" s="80"/>
      <c r="E1" s="80"/>
      <c r="F1" s="80"/>
      <c r="G1" s="80"/>
      <c r="H1" s="80"/>
    </row>
    <row r="2" spans="1:8" ht="30.75" customHeight="1">
      <c r="A2" s="4"/>
      <c r="B2" s="4"/>
      <c r="C2" s="4"/>
      <c r="D2" s="4"/>
      <c r="E2" s="4" t="s">
        <v>1</v>
      </c>
      <c r="F2" s="4"/>
      <c r="G2" s="4"/>
      <c r="H2" s="4"/>
    </row>
    <row r="3" spans="1:8" ht="18">
      <c r="A3" s="5"/>
      <c r="B3" s="5"/>
      <c r="C3" s="5"/>
      <c r="D3" s="5"/>
      <c r="E3" s="6"/>
      <c r="F3" s="7"/>
      <c r="G3" s="7"/>
      <c r="H3" s="8"/>
    </row>
    <row r="4" spans="1:8" ht="15.75" customHeight="1">
      <c r="A4" s="87" t="s">
        <v>2</v>
      </c>
      <c r="B4" s="90" t="s">
        <v>3</v>
      </c>
      <c r="C4" s="90" t="s">
        <v>4</v>
      </c>
      <c r="D4" s="90" t="s">
        <v>5</v>
      </c>
      <c r="E4" s="90" t="s">
        <v>6</v>
      </c>
      <c r="F4" s="90" t="s">
        <v>7</v>
      </c>
      <c r="G4" s="90" t="s">
        <v>8</v>
      </c>
      <c r="H4" s="95" t="s">
        <v>9</v>
      </c>
    </row>
    <row r="5" spans="1:8" ht="18.75" customHeight="1">
      <c r="A5" s="88"/>
      <c r="B5" s="91"/>
      <c r="C5" s="91"/>
      <c r="D5" s="91"/>
      <c r="E5" s="93"/>
      <c r="F5" s="93"/>
      <c r="G5" s="93"/>
      <c r="H5" s="96"/>
    </row>
    <row r="6" spans="1:8" ht="18.75" customHeight="1">
      <c r="A6" s="88"/>
      <c r="B6" s="91"/>
      <c r="C6" s="91"/>
      <c r="D6" s="91"/>
      <c r="E6" s="93"/>
      <c r="F6" s="93"/>
      <c r="G6" s="93"/>
      <c r="H6" s="96"/>
    </row>
    <row r="7" spans="1:8" ht="27.75" customHeight="1">
      <c r="A7" s="89"/>
      <c r="B7" s="92"/>
      <c r="C7" s="92"/>
      <c r="D7" s="92"/>
      <c r="E7" s="94"/>
      <c r="F7" s="94"/>
      <c r="G7" s="94"/>
      <c r="H7" s="97"/>
    </row>
    <row r="8" spans="1:8">
      <c r="A8" s="9"/>
      <c r="B8" s="10"/>
      <c r="C8" s="11" t="s">
        <v>10</v>
      </c>
      <c r="D8" s="11" t="s">
        <v>10</v>
      </c>
      <c r="E8" s="11" t="s">
        <v>10</v>
      </c>
      <c r="F8" s="12"/>
      <c r="G8" s="12"/>
      <c r="H8" s="13"/>
    </row>
    <row r="9" spans="1:8">
      <c r="A9" s="81" t="s">
        <v>11</v>
      </c>
      <c r="B9" s="82"/>
      <c r="C9" s="82"/>
      <c r="D9" s="82"/>
      <c r="E9" s="82"/>
      <c r="F9" s="82"/>
      <c r="G9" s="82"/>
      <c r="H9" s="83"/>
    </row>
    <row r="10" spans="1:8">
      <c r="A10" s="14" t="s">
        <v>12</v>
      </c>
      <c r="B10" s="15" t="s">
        <v>13</v>
      </c>
      <c r="C10" s="16">
        <v>138.55000000000001</v>
      </c>
      <c r="D10" s="16">
        <v>15.89</v>
      </c>
      <c r="E10" s="16">
        <v>154.44</v>
      </c>
      <c r="F10" s="17">
        <v>2000</v>
      </c>
      <c r="G10" s="18">
        <f t="shared" ref="G10:G18" si="0">E10*F10</f>
        <v>308880</v>
      </c>
      <c r="H10" s="19" t="s">
        <v>14</v>
      </c>
    </row>
    <row r="11" spans="1:8">
      <c r="A11" s="14" t="s">
        <v>15</v>
      </c>
      <c r="B11" s="15" t="s">
        <v>16</v>
      </c>
      <c r="C11" s="16">
        <v>79.38</v>
      </c>
      <c r="D11" s="16">
        <v>8.9</v>
      </c>
      <c r="E11" s="16">
        <f>C11+D11</f>
        <v>88.28</v>
      </c>
      <c r="F11" s="17">
        <v>2100</v>
      </c>
      <c r="G11" s="18">
        <f t="shared" si="0"/>
        <v>185388</v>
      </c>
      <c r="H11" s="19" t="s">
        <v>14</v>
      </c>
    </row>
    <row r="12" spans="1:8">
      <c r="A12" s="20" t="s">
        <v>17</v>
      </c>
      <c r="B12" s="21" t="s">
        <v>13</v>
      </c>
      <c r="C12" s="22">
        <v>106.62</v>
      </c>
      <c r="D12" s="22">
        <v>13.69</v>
      </c>
      <c r="E12" s="22">
        <f>C12+D12</f>
        <v>120.31</v>
      </c>
      <c r="F12" s="23"/>
      <c r="G12" s="24"/>
      <c r="H12" s="25" t="s">
        <v>20</v>
      </c>
    </row>
    <row r="13" spans="1:8">
      <c r="A13" s="20" t="s">
        <v>18</v>
      </c>
      <c r="B13" s="21" t="s">
        <v>16</v>
      </c>
      <c r="C13" s="22">
        <v>75.209999999999994</v>
      </c>
      <c r="D13" s="22">
        <v>9.66</v>
      </c>
      <c r="E13" s="22">
        <f t="shared" ref="E13:E18" si="1">C13+D13</f>
        <v>84.86999999999999</v>
      </c>
      <c r="F13" s="23"/>
      <c r="G13" s="24"/>
      <c r="H13" s="25" t="s">
        <v>20</v>
      </c>
    </row>
    <row r="14" spans="1:8">
      <c r="A14" s="20" t="s">
        <v>19</v>
      </c>
      <c r="B14" s="21" t="s">
        <v>16</v>
      </c>
      <c r="C14" s="22">
        <v>67.739999999999995</v>
      </c>
      <c r="D14" s="22">
        <v>8.6999999999999993</v>
      </c>
      <c r="E14" s="22">
        <f t="shared" si="1"/>
        <v>76.44</v>
      </c>
      <c r="F14" s="23"/>
      <c r="G14" s="24"/>
      <c r="H14" s="25" t="s">
        <v>20</v>
      </c>
    </row>
    <row r="15" spans="1:8">
      <c r="A15" s="20" t="s">
        <v>21</v>
      </c>
      <c r="B15" s="21" t="s">
        <v>16</v>
      </c>
      <c r="C15" s="22">
        <v>95.86</v>
      </c>
      <c r="D15" s="22">
        <v>10.72</v>
      </c>
      <c r="E15" s="22">
        <f t="shared" si="1"/>
        <v>106.58</v>
      </c>
      <c r="F15" s="23"/>
      <c r="G15" s="24"/>
      <c r="H15" s="25" t="s">
        <v>20</v>
      </c>
    </row>
    <row r="16" spans="1:8">
      <c r="A16" s="14" t="s">
        <v>22</v>
      </c>
      <c r="B16" s="15" t="s">
        <v>16</v>
      </c>
      <c r="C16" s="16">
        <v>100.29</v>
      </c>
      <c r="D16" s="16">
        <v>10.93</v>
      </c>
      <c r="E16" s="16">
        <f t="shared" si="1"/>
        <v>111.22</v>
      </c>
      <c r="F16" s="17">
        <v>2400</v>
      </c>
      <c r="G16" s="18">
        <f t="shared" si="0"/>
        <v>266928</v>
      </c>
      <c r="H16" s="19" t="s">
        <v>14</v>
      </c>
    </row>
    <row r="17" spans="1:11">
      <c r="A17" s="14" t="s">
        <v>23</v>
      </c>
      <c r="B17" s="15" t="s">
        <v>16</v>
      </c>
      <c r="C17" s="16">
        <v>98.58</v>
      </c>
      <c r="D17" s="16">
        <v>10.72</v>
      </c>
      <c r="E17" s="16">
        <f t="shared" si="1"/>
        <v>109.3</v>
      </c>
      <c r="F17" s="17">
        <v>2300</v>
      </c>
      <c r="G17" s="18">
        <f t="shared" si="0"/>
        <v>251390</v>
      </c>
      <c r="H17" s="19" t="s">
        <v>14</v>
      </c>
    </row>
    <row r="18" spans="1:11">
      <c r="A18" s="14" t="s">
        <v>24</v>
      </c>
      <c r="B18" s="15" t="s">
        <v>13</v>
      </c>
      <c r="C18" s="16">
        <v>132.99</v>
      </c>
      <c r="D18" s="16">
        <v>14.67</v>
      </c>
      <c r="E18" s="16">
        <f t="shared" si="1"/>
        <v>147.66</v>
      </c>
      <c r="F18" s="17">
        <v>2200</v>
      </c>
      <c r="G18" s="18">
        <f t="shared" si="0"/>
        <v>324852</v>
      </c>
      <c r="H18" s="19" t="s">
        <v>14</v>
      </c>
    </row>
    <row r="19" spans="1:11">
      <c r="A19" s="81" t="s">
        <v>25</v>
      </c>
      <c r="B19" s="82"/>
      <c r="C19" s="82"/>
      <c r="D19" s="82"/>
      <c r="E19" s="82"/>
      <c r="F19" s="82"/>
      <c r="G19" s="82"/>
      <c r="H19" s="83"/>
    </row>
    <row r="20" spans="1:11">
      <c r="A20" s="20" t="s">
        <v>26</v>
      </c>
      <c r="B20" s="21" t="s">
        <v>13</v>
      </c>
      <c r="C20" s="22">
        <v>122.67</v>
      </c>
      <c r="D20" s="22">
        <v>16.95</v>
      </c>
      <c r="E20" s="22">
        <f t="shared" ref="E20:E29" si="2">C20+D20</f>
        <v>139.62</v>
      </c>
      <c r="F20" s="23"/>
      <c r="G20" s="24"/>
      <c r="H20" s="25" t="s">
        <v>20</v>
      </c>
    </row>
    <row r="21" spans="1:11">
      <c r="A21" s="14" t="s">
        <v>27</v>
      </c>
      <c r="B21" s="15" t="s">
        <v>16</v>
      </c>
      <c r="C21" s="16">
        <v>72.42</v>
      </c>
      <c r="D21" s="16">
        <v>9.58</v>
      </c>
      <c r="E21" s="16">
        <f t="shared" si="2"/>
        <v>82</v>
      </c>
      <c r="F21" s="17">
        <v>2300</v>
      </c>
      <c r="G21" s="18">
        <f t="shared" ref="G21:G29" si="3">E21*F21</f>
        <v>188600</v>
      </c>
      <c r="H21" s="19" t="s">
        <v>14</v>
      </c>
    </row>
    <row r="22" spans="1:11">
      <c r="A22" s="14" t="s">
        <v>28</v>
      </c>
      <c r="B22" s="15" t="s">
        <v>16</v>
      </c>
      <c r="C22" s="16">
        <v>66.64</v>
      </c>
      <c r="D22" s="16">
        <v>8.75</v>
      </c>
      <c r="E22" s="16">
        <f t="shared" si="2"/>
        <v>75.39</v>
      </c>
      <c r="F22" s="17">
        <v>2300</v>
      </c>
      <c r="G22" s="18">
        <f t="shared" si="3"/>
        <v>173397</v>
      </c>
      <c r="H22" s="19" t="s">
        <v>14</v>
      </c>
    </row>
    <row r="23" spans="1:11">
      <c r="A23" s="14" t="s">
        <v>29</v>
      </c>
      <c r="B23" s="15" t="s">
        <v>13</v>
      </c>
      <c r="C23" s="16">
        <v>108.8</v>
      </c>
      <c r="D23" s="16">
        <v>15.64</v>
      </c>
      <c r="E23" s="16">
        <f t="shared" si="2"/>
        <v>124.44</v>
      </c>
      <c r="F23" s="17">
        <v>2700</v>
      </c>
      <c r="G23" s="18">
        <f t="shared" si="3"/>
        <v>335988</v>
      </c>
      <c r="H23" s="19" t="s">
        <v>14</v>
      </c>
    </row>
    <row r="24" spans="1:11">
      <c r="A24" s="20" t="s">
        <v>30</v>
      </c>
      <c r="B24" s="21" t="s">
        <v>16</v>
      </c>
      <c r="C24" s="22">
        <v>76.44</v>
      </c>
      <c r="D24" s="22">
        <v>10.99</v>
      </c>
      <c r="E24" s="22">
        <f t="shared" si="2"/>
        <v>87.429999999999993</v>
      </c>
      <c r="F24" s="23"/>
      <c r="G24" s="24"/>
      <c r="H24" s="25" t="s">
        <v>20</v>
      </c>
    </row>
    <row r="25" spans="1:11">
      <c r="A25" s="20" t="s">
        <v>31</v>
      </c>
      <c r="B25" s="21" t="s">
        <v>16</v>
      </c>
      <c r="C25" s="22">
        <v>69.17</v>
      </c>
      <c r="D25" s="22">
        <v>9.94</v>
      </c>
      <c r="E25" s="22">
        <f t="shared" si="2"/>
        <v>79.11</v>
      </c>
      <c r="F25" s="23"/>
      <c r="G25" s="24"/>
      <c r="H25" s="25" t="s">
        <v>20</v>
      </c>
    </row>
    <row r="26" spans="1:11">
      <c r="A26" s="14" t="s">
        <v>32</v>
      </c>
      <c r="B26" s="15" t="s">
        <v>16</v>
      </c>
      <c r="C26" s="16">
        <v>80.55</v>
      </c>
      <c r="D26" s="16">
        <v>11.35</v>
      </c>
      <c r="E26" s="16">
        <f t="shared" si="2"/>
        <v>91.899999999999991</v>
      </c>
      <c r="F26" s="17">
        <v>2700</v>
      </c>
      <c r="G26" s="18">
        <f t="shared" si="3"/>
        <v>248129.99999999997</v>
      </c>
      <c r="H26" s="19" t="s">
        <v>14</v>
      </c>
    </row>
    <row r="27" spans="1:11">
      <c r="A27" s="14" t="s">
        <v>33</v>
      </c>
      <c r="B27" s="15" t="s">
        <v>16</v>
      </c>
      <c r="C27" s="16">
        <v>84.26</v>
      </c>
      <c r="D27" s="16">
        <v>11.88</v>
      </c>
      <c r="E27" s="16">
        <f t="shared" si="2"/>
        <v>96.14</v>
      </c>
      <c r="F27" s="17">
        <v>2500</v>
      </c>
      <c r="G27" s="18">
        <f t="shared" si="3"/>
        <v>240350</v>
      </c>
      <c r="H27" s="19" t="s">
        <v>14</v>
      </c>
    </row>
    <row r="28" spans="1:11">
      <c r="A28" s="14" t="s">
        <v>34</v>
      </c>
      <c r="B28" s="15" t="s">
        <v>16</v>
      </c>
      <c r="C28" s="16">
        <v>82.37</v>
      </c>
      <c r="D28" s="16">
        <v>11.61</v>
      </c>
      <c r="E28" s="16">
        <f t="shared" si="2"/>
        <v>93.98</v>
      </c>
      <c r="F28" s="17">
        <v>2400</v>
      </c>
      <c r="G28" s="18">
        <f t="shared" si="3"/>
        <v>225552</v>
      </c>
      <c r="H28" s="19" t="s">
        <v>14</v>
      </c>
    </row>
    <row r="29" spans="1:11">
      <c r="A29" s="14" t="s">
        <v>35</v>
      </c>
      <c r="B29" s="15" t="s">
        <v>13</v>
      </c>
      <c r="C29" s="16">
        <v>116.83</v>
      </c>
      <c r="D29" s="16">
        <v>16.14</v>
      </c>
      <c r="E29" s="16">
        <f t="shared" si="2"/>
        <v>132.97</v>
      </c>
      <c r="F29" s="17">
        <v>2400</v>
      </c>
      <c r="G29" s="18">
        <f t="shared" si="3"/>
        <v>319128</v>
      </c>
      <c r="H29" s="19" t="s">
        <v>14</v>
      </c>
    </row>
    <row r="30" spans="1:11">
      <c r="A30" s="81" t="s">
        <v>36</v>
      </c>
      <c r="B30" s="82"/>
      <c r="C30" s="82"/>
      <c r="D30" s="82"/>
      <c r="E30" s="82"/>
      <c r="F30" s="82"/>
      <c r="G30" s="82"/>
      <c r="H30" s="83"/>
    </row>
    <row r="31" spans="1:11">
      <c r="A31" s="14" t="s">
        <v>37</v>
      </c>
      <c r="B31" s="15" t="s">
        <v>13</v>
      </c>
      <c r="C31" s="16">
        <v>122.67</v>
      </c>
      <c r="D31" s="16">
        <v>16.95</v>
      </c>
      <c r="E31" s="16">
        <f t="shared" ref="E31:E40" si="4">C31+D31</f>
        <v>139.62</v>
      </c>
      <c r="F31" s="17">
        <v>2100</v>
      </c>
      <c r="G31" s="18">
        <f t="shared" ref="G31:G40" si="5">E31*F31</f>
        <v>293202</v>
      </c>
      <c r="H31" s="26" t="s">
        <v>14</v>
      </c>
      <c r="I31" s="39"/>
      <c r="J31" s="39"/>
      <c r="K31" s="39"/>
    </row>
    <row r="32" spans="1:11">
      <c r="A32" s="14" t="s">
        <v>38</v>
      </c>
      <c r="B32" s="15" t="s">
        <v>16</v>
      </c>
      <c r="C32" s="16">
        <v>69.67</v>
      </c>
      <c r="D32" s="16">
        <v>9.4600000000000009</v>
      </c>
      <c r="E32" s="16">
        <f t="shared" si="4"/>
        <v>79.13</v>
      </c>
      <c r="F32" s="17">
        <v>2300</v>
      </c>
      <c r="G32" s="18">
        <f t="shared" si="5"/>
        <v>181999</v>
      </c>
      <c r="H32" s="26" t="s">
        <v>14</v>
      </c>
    </row>
    <row r="33" spans="1:8">
      <c r="A33" s="14" t="s">
        <v>39</v>
      </c>
      <c r="B33" s="15" t="s">
        <v>16</v>
      </c>
      <c r="C33" s="16">
        <v>64.510000000000005</v>
      </c>
      <c r="D33" s="16">
        <v>8.66</v>
      </c>
      <c r="E33" s="16">
        <f t="shared" si="4"/>
        <v>73.17</v>
      </c>
      <c r="F33" s="17">
        <v>2400</v>
      </c>
      <c r="G33" s="18">
        <f t="shared" si="5"/>
        <v>175608</v>
      </c>
      <c r="H33" s="26" t="s">
        <v>14</v>
      </c>
    </row>
    <row r="34" spans="1:8">
      <c r="A34" s="20" t="s">
        <v>40</v>
      </c>
      <c r="B34" s="21" t="s">
        <v>13</v>
      </c>
      <c r="C34" s="22">
        <v>108.8</v>
      </c>
      <c r="D34" s="22">
        <v>15.64</v>
      </c>
      <c r="E34" s="22">
        <f t="shared" si="4"/>
        <v>124.44</v>
      </c>
      <c r="F34" s="23"/>
      <c r="G34" s="24"/>
      <c r="H34" s="25" t="s">
        <v>20</v>
      </c>
    </row>
    <row r="35" spans="1:8">
      <c r="A35" s="20" t="s">
        <v>41</v>
      </c>
      <c r="B35" s="21" t="s">
        <v>16</v>
      </c>
      <c r="C35" s="22">
        <v>76.44</v>
      </c>
      <c r="D35" s="22">
        <v>10.99</v>
      </c>
      <c r="E35" s="22">
        <f t="shared" si="4"/>
        <v>87.429999999999993</v>
      </c>
      <c r="F35" s="23"/>
      <c r="G35" s="24"/>
      <c r="H35" s="25" t="s">
        <v>20</v>
      </c>
    </row>
    <row r="36" spans="1:8">
      <c r="A36" s="20" t="s">
        <v>42</v>
      </c>
      <c r="B36" s="21" t="s">
        <v>16</v>
      </c>
      <c r="C36" s="22">
        <v>69.17</v>
      </c>
      <c r="D36" s="22">
        <v>9.94</v>
      </c>
      <c r="E36" s="22">
        <f t="shared" si="4"/>
        <v>79.11</v>
      </c>
      <c r="F36" s="23"/>
      <c r="G36" s="24"/>
      <c r="H36" s="25" t="s">
        <v>20</v>
      </c>
    </row>
    <row r="37" spans="1:8">
      <c r="A37" s="20" t="s">
        <v>43</v>
      </c>
      <c r="B37" s="21" t="s">
        <v>16</v>
      </c>
      <c r="C37" s="22">
        <v>80.55</v>
      </c>
      <c r="D37" s="22">
        <v>11.35</v>
      </c>
      <c r="E37" s="22">
        <f t="shared" si="4"/>
        <v>91.899999999999991</v>
      </c>
      <c r="F37" s="23"/>
      <c r="G37" s="24"/>
      <c r="H37" s="25" t="s">
        <v>20</v>
      </c>
    </row>
    <row r="38" spans="1:8">
      <c r="A38" s="14" t="s">
        <v>44</v>
      </c>
      <c r="B38" s="15" t="s">
        <v>16</v>
      </c>
      <c r="C38" s="16">
        <v>84.26</v>
      </c>
      <c r="D38" s="16">
        <v>11.88</v>
      </c>
      <c r="E38" s="16">
        <f t="shared" si="4"/>
        <v>96.14</v>
      </c>
      <c r="F38" s="17">
        <v>2500</v>
      </c>
      <c r="G38" s="18">
        <f t="shared" si="5"/>
        <v>240350</v>
      </c>
      <c r="H38" s="26" t="s">
        <v>14</v>
      </c>
    </row>
    <row r="39" spans="1:8">
      <c r="A39" s="14" t="s">
        <v>45</v>
      </c>
      <c r="B39" s="15" t="s">
        <v>16</v>
      </c>
      <c r="C39" s="16">
        <v>82.37</v>
      </c>
      <c r="D39" s="16">
        <v>11.61</v>
      </c>
      <c r="E39" s="16">
        <f t="shared" si="4"/>
        <v>93.98</v>
      </c>
      <c r="F39" s="17">
        <v>2500</v>
      </c>
      <c r="G39" s="18">
        <f t="shared" si="5"/>
        <v>234950</v>
      </c>
      <c r="H39" s="26" t="s">
        <v>14</v>
      </c>
    </row>
    <row r="40" spans="1:8">
      <c r="A40" s="14" t="s">
        <v>46</v>
      </c>
      <c r="B40" s="15" t="s">
        <v>13</v>
      </c>
      <c r="C40" s="16">
        <v>116.83</v>
      </c>
      <c r="D40" s="16">
        <v>16.14</v>
      </c>
      <c r="E40" s="16">
        <f t="shared" si="4"/>
        <v>132.97</v>
      </c>
      <c r="F40" s="17">
        <v>2400</v>
      </c>
      <c r="G40" s="18">
        <f t="shared" si="5"/>
        <v>319128</v>
      </c>
      <c r="H40" s="26" t="s">
        <v>14</v>
      </c>
    </row>
    <row r="41" spans="1:8">
      <c r="A41" s="81" t="s">
        <v>47</v>
      </c>
      <c r="B41" s="82"/>
      <c r="C41" s="82"/>
      <c r="D41" s="82"/>
      <c r="E41" s="82"/>
      <c r="F41" s="82"/>
      <c r="G41" s="82"/>
      <c r="H41" s="83"/>
    </row>
    <row r="42" spans="1:8">
      <c r="A42" s="20" t="s">
        <v>48</v>
      </c>
      <c r="B42" s="21" t="s">
        <v>13</v>
      </c>
      <c r="C42" s="22">
        <v>122.67</v>
      </c>
      <c r="D42" s="22">
        <v>16.95</v>
      </c>
      <c r="E42" s="22">
        <f t="shared" ref="E42:E51" si="6">C42+D42</f>
        <v>139.62</v>
      </c>
      <c r="F42" s="23"/>
      <c r="G42" s="24"/>
      <c r="H42" s="25" t="s">
        <v>20</v>
      </c>
    </row>
    <row r="43" spans="1:8" ht="24.75" customHeight="1">
      <c r="A43" s="14" t="s">
        <v>49</v>
      </c>
      <c r="B43" s="15" t="s">
        <v>16</v>
      </c>
      <c r="C43" s="16">
        <v>69.72</v>
      </c>
      <c r="D43" s="16">
        <v>9.4700000000000006</v>
      </c>
      <c r="E43" s="16">
        <f t="shared" si="6"/>
        <v>79.19</v>
      </c>
      <c r="F43" s="17">
        <v>2500</v>
      </c>
      <c r="G43" s="18">
        <f t="shared" ref="G43:G51" si="7">E43*F43</f>
        <v>197975</v>
      </c>
      <c r="H43" s="98" t="s">
        <v>144</v>
      </c>
    </row>
    <row r="44" spans="1:8" ht="24.75" customHeight="1">
      <c r="A44" s="14" t="s">
        <v>50</v>
      </c>
      <c r="B44" s="15" t="s">
        <v>16</v>
      </c>
      <c r="C44" s="16">
        <v>66.510000000000005</v>
      </c>
      <c r="D44" s="16">
        <v>8.74</v>
      </c>
      <c r="E44" s="16">
        <f t="shared" si="6"/>
        <v>75.25</v>
      </c>
      <c r="F44" s="17">
        <v>3000</v>
      </c>
      <c r="G44" s="18">
        <f t="shared" si="7"/>
        <v>225750</v>
      </c>
      <c r="H44" s="99"/>
    </row>
    <row r="45" spans="1:8">
      <c r="A45" s="76" t="s">
        <v>51</v>
      </c>
      <c r="B45" s="21" t="s">
        <v>13</v>
      </c>
      <c r="C45" s="22">
        <v>108.8</v>
      </c>
      <c r="D45" s="22">
        <v>15.64</v>
      </c>
      <c r="E45" s="22">
        <f t="shared" si="6"/>
        <v>124.44</v>
      </c>
      <c r="F45" s="23"/>
      <c r="G45" s="24"/>
      <c r="H45" s="25" t="s">
        <v>20</v>
      </c>
    </row>
    <row r="46" spans="1:8">
      <c r="A46" s="76" t="s">
        <v>52</v>
      </c>
      <c r="B46" s="21" t="s">
        <v>16</v>
      </c>
      <c r="C46" s="22">
        <v>76.44</v>
      </c>
      <c r="D46" s="22">
        <v>10.99</v>
      </c>
      <c r="E46" s="22">
        <f t="shared" si="6"/>
        <v>87.429999999999993</v>
      </c>
      <c r="F46" s="23"/>
      <c r="G46" s="24"/>
      <c r="H46" s="25" t="s">
        <v>20</v>
      </c>
    </row>
    <row r="47" spans="1:8" ht="15" customHeight="1">
      <c r="A47" s="76" t="s">
        <v>53</v>
      </c>
      <c r="B47" s="21" t="s">
        <v>16</v>
      </c>
      <c r="C47" s="22">
        <v>69.17</v>
      </c>
      <c r="D47" s="22">
        <v>9.94</v>
      </c>
      <c r="E47" s="22">
        <f t="shared" si="6"/>
        <v>79.11</v>
      </c>
      <c r="F47" s="23"/>
      <c r="G47" s="24"/>
      <c r="H47" s="25" t="s">
        <v>20</v>
      </c>
    </row>
    <row r="48" spans="1:8" ht="45">
      <c r="A48" s="75" t="s">
        <v>54</v>
      </c>
      <c r="B48" s="15" t="s">
        <v>16</v>
      </c>
      <c r="C48" s="16">
        <v>80.55</v>
      </c>
      <c r="D48" s="16">
        <v>11.35</v>
      </c>
      <c r="E48" s="16">
        <f t="shared" si="6"/>
        <v>91.899999999999991</v>
      </c>
      <c r="F48" s="17">
        <v>3000</v>
      </c>
      <c r="G48" s="18">
        <f t="shared" si="7"/>
        <v>275700</v>
      </c>
      <c r="H48" s="77" t="s">
        <v>145</v>
      </c>
    </row>
    <row r="49" spans="1:8">
      <c r="A49" s="14" t="s">
        <v>55</v>
      </c>
      <c r="B49" s="15" t="s">
        <v>16</v>
      </c>
      <c r="C49" s="16">
        <v>84.26</v>
      </c>
      <c r="D49" s="16">
        <v>11.88</v>
      </c>
      <c r="E49" s="16">
        <f t="shared" si="6"/>
        <v>96.14</v>
      </c>
      <c r="F49" s="17">
        <v>2600</v>
      </c>
      <c r="G49" s="18">
        <f t="shared" si="7"/>
        <v>249964</v>
      </c>
      <c r="H49" s="26" t="s">
        <v>14</v>
      </c>
    </row>
    <row r="50" spans="1:8">
      <c r="A50" s="14" t="s">
        <v>56</v>
      </c>
      <c r="B50" s="15" t="s">
        <v>16</v>
      </c>
      <c r="C50" s="27">
        <v>82.37</v>
      </c>
      <c r="D50" s="16">
        <v>11.61</v>
      </c>
      <c r="E50" s="16">
        <f t="shared" si="6"/>
        <v>93.98</v>
      </c>
      <c r="F50" s="17">
        <v>2600</v>
      </c>
      <c r="G50" s="18">
        <f t="shared" si="7"/>
        <v>244348</v>
      </c>
      <c r="H50" s="26" t="s">
        <v>14</v>
      </c>
    </row>
    <row r="51" spans="1:8">
      <c r="A51" s="14" t="s">
        <v>57</v>
      </c>
      <c r="B51" s="15" t="s">
        <v>13</v>
      </c>
      <c r="C51" s="16">
        <v>116.83</v>
      </c>
      <c r="D51" s="16">
        <v>16.14</v>
      </c>
      <c r="E51" s="16">
        <f t="shared" si="6"/>
        <v>132.97</v>
      </c>
      <c r="F51" s="17">
        <v>2500</v>
      </c>
      <c r="G51" s="18">
        <f t="shared" si="7"/>
        <v>332425</v>
      </c>
      <c r="H51" s="26" t="s">
        <v>14</v>
      </c>
    </row>
    <row r="52" spans="1:8">
      <c r="A52" s="81" t="s">
        <v>58</v>
      </c>
      <c r="B52" s="82"/>
      <c r="C52" s="82"/>
      <c r="D52" s="82"/>
      <c r="E52" s="82"/>
      <c r="F52" s="82"/>
      <c r="G52" s="82"/>
      <c r="H52" s="83"/>
    </row>
    <row r="53" spans="1:8">
      <c r="A53" s="14" t="s">
        <v>59</v>
      </c>
      <c r="B53" s="15" t="s">
        <v>13</v>
      </c>
      <c r="C53" s="16">
        <v>122.67</v>
      </c>
      <c r="D53" s="16">
        <v>16.95</v>
      </c>
      <c r="E53" s="16">
        <f t="shared" ref="E53:E62" si="8">C53+D53</f>
        <v>139.62</v>
      </c>
      <c r="F53" s="17">
        <v>2300</v>
      </c>
      <c r="G53" s="18">
        <f t="shared" ref="G53:G62" si="9">E53*F53</f>
        <v>321126</v>
      </c>
      <c r="H53" s="26" t="s">
        <v>14</v>
      </c>
    </row>
    <row r="54" spans="1:8">
      <c r="A54" s="14" t="s">
        <v>60</v>
      </c>
      <c r="B54" s="28" t="s">
        <v>61</v>
      </c>
      <c r="C54" s="29">
        <v>69.14</v>
      </c>
      <c r="D54" s="29">
        <v>9.44</v>
      </c>
      <c r="E54" s="16">
        <f t="shared" si="8"/>
        <v>78.58</v>
      </c>
      <c r="F54" s="30">
        <v>2800</v>
      </c>
      <c r="G54" s="31">
        <f t="shared" si="9"/>
        <v>220024</v>
      </c>
      <c r="H54" s="32" t="s">
        <v>14</v>
      </c>
    </row>
    <row r="55" spans="1:8">
      <c r="A55" s="14" t="s">
        <v>62</v>
      </c>
      <c r="B55" s="15" t="s">
        <v>16</v>
      </c>
      <c r="C55" s="16">
        <v>63.63</v>
      </c>
      <c r="D55" s="16">
        <v>8.6300000000000008</v>
      </c>
      <c r="E55" s="16">
        <f t="shared" si="8"/>
        <v>72.260000000000005</v>
      </c>
      <c r="F55" s="17">
        <v>2800</v>
      </c>
      <c r="G55" s="18">
        <f t="shared" si="9"/>
        <v>202328</v>
      </c>
      <c r="H55" s="32" t="s">
        <v>14</v>
      </c>
    </row>
    <row r="56" spans="1:8">
      <c r="A56" s="20" t="s">
        <v>63</v>
      </c>
      <c r="B56" s="21" t="s">
        <v>13</v>
      </c>
      <c r="C56" s="22">
        <v>108.8</v>
      </c>
      <c r="D56" s="22">
        <v>15.64</v>
      </c>
      <c r="E56" s="22">
        <f t="shared" si="8"/>
        <v>124.44</v>
      </c>
      <c r="F56" s="23"/>
      <c r="G56" s="24"/>
      <c r="H56" s="25" t="s">
        <v>20</v>
      </c>
    </row>
    <row r="57" spans="1:8">
      <c r="A57" s="20" t="s">
        <v>64</v>
      </c>
      <c r="B57" s="21" t="s">
        <v>16</v>
      </c>
      <c r="C57" s="22">
        <v>76.44</v>
      </c>
      <c r="D57" s="22">
        <v>10.99</v>
      </c>
      <c r="E57" s="22">
        <f t="shared" si="8"/>
        <v>87.429999999999993</v>
      </c>
      <c r="F57" s="23"/>
      <c r="G57" s="24"/>
      <c r="H57" s="25" t="s">
        <v>20</v>
      </c>
    </row>
    <row r="58" spans="1:8">
      <c r="A58" s="20" t="s">
        <v>65</v>
      </c>
      <c r="B58" s="21" t="s">
        <v>16</v>
      </c>
      <c r="C58" s="22">
        <v>69.17</v>
      </c>
      <c r="D58" s="22">
        <v>9.94</v>
      </c>
      <c r="E58" s="22">
        <f t="shared" si="8"/>
        <v>79.11</v>
      </c>
      <c r="F58" s="23"/>
      <c r="G58" s="24"/>
      <c r="H58" s="25" t="s">
        <v>20</v>
      </c>
    </row>
    <row r="59" spans="1:8">
      <c r="A59" s="20" t="s">
        <v>66</v>
      </c>
      <c r="B59" s="21" t="s">
        <v>16</v>
      </c>
      <c r="C59" s="22">
        <v>80.55</v>
      </c>
      <c r="D59" s="22">
        <v>11.35</v>
      </c>
      <c r="E59" s="22">
        <f t="shared" si="8"/>
        <v>91.899999999999991</v>
      </c>
      <c r="F59" s="23"/>
      <c r="G59" s="24"/>
      <c r="H59" s="25" t="s">
        <v>20</v>
      </c>
    </row>
    <row r="60" spans="1:8">
      <c r="A60" s="14" t="s">
        <v>67</v>
      </c>
      <c r="B60" s="15" t="s">
        <v>16</v>
      </c>
      <c r="C60" s="16">
        <v>84.26</v>
      </c>
      <c r="D60" s="16">
        <v>11.88</v>
      </c>
      <c r="E60" s="16">
        <f t="shared" si="8"/>
        <v>96.14</v>
      </c>
      <c r="F60" s="17">
        <v>2600</v>
      </c>
      <c r="G60" s="18">
        <f t="shared" si="9"/>
        <v>249964</v>
      </c>
      <c r="H60" s="26" t="s">
        <v>14</v>
      </c>
    </row>
    <row r="61" spans="1:8">
      <c r="A61" s="14" t="s">
        <v>68</v>
      </c>
      <c r="B61" s="15" t="s">
        <v>16</v>
      </c>
      <c r="C61" s="16">
        <v>82.37</v>
      </c>
      <c r="D61" s="16">
        <v>11.61</v>
      </c>
      <c r="E61" s="16">
        <f t="shared" si="8"/>
        <v>93.98</v>
      </c>
      <c r="F61" s="17">
        <v>2600</v>
      </c>
      <c r="G61" s="18">
        <f t="shared" si="9"/>
        <v>244348</v>
      </c>
      <c r="H61" s="26" t="s">
        <v>14</v>
      </c>
    </row>
    <row r="62" spans="1:8">
      <c r="A62" s="14" t="s">
        <v>69</v>
      </c>
      <c r="B62" s="15" t="s">
        <v>13</v>
      </c>
      <c r="C62" s="36">
        <v>116.83</v>
      </c>
      <c r="D62" s="29">
        <v>16.14</v>
      </c>
      <c r="E62" s="16">
        <f t="shared" si="8"/>
        <v>132.97</v>
      </c>
      <c r="F62" s="34">
        <v>2600</v>
      </c>
      <c r="G62" s="35">
        <f t="shared" si="9"/>
        <v>345722</v>
      </c>
      <c r="H62" s="26" t="s">
        <v>14</v>
      </c>
    </row>
    <row r="63" spans="1:8">
      <c r="A63" s="81" t="s">
        <v>70</v>
      </c>
      <c r="B63" s="82"/>
      <c r="C63" s="82"/>
      <c r="D63" s="82"/>
      <c r="E63" s="82"/>
      <c r="F63" s="82"/>
      <c r="G63" s="82"/>
      <c r="H63" s="83"/>
    </row>
    <row r="64" spans="1:8">
      <c r="A64" s="14" t="s">
        <v>71</v>
      </c>
      <c r="B64" s="37" t="s">
        <v>13</v>
      </c>
      <c r="C64" s="27">
        <v>127.58</v>
      </c>
      <c r="D64" s="27">
        <v>15.99</v>
      </c>
      <c r="E64" s="16">
        <f t="shared" ref="E64:E69" si="10">C64+D64</f>
        <v>143.57</v>
      </c>
      <c r="F64" s="38">
        <v>2600</v>
      </c>
      <c r="G64" s="35">
        <f t="shared" ref="G64:G69" si="11">E64*F64</f>
        <v>373282</v>
      </c>
      <c r="H64" s="26" t="s">
        <v>14</v>
      </c>
    </row>
    <row r="65" spans="1:8">
      <c r="A65" s="14" t="s">
        <v>72</v>
      </c>
      <c r="B65" s="37" t="s">
        <v>13</v>
      </c>
      <c r="C65" s="27">
        <v>164.09</v>
      </c>
      <c r="D65" s="27">
        <v>18.579999999999998</v>
      </c>
      <c r="E65" s="16">
        <f t="shared" si="10"/>
        <v>182.67000000000002</v>
      </c>
      <c r="F65" s="38">
        <v>3000</v>
      </c>
      <c r="G65" s="18">
        <f t="shared" si="11"/>
        <v>548010</v>
      </c>
      <c r="H65" s="26" t="s">
        <v>14</v>
      </c>
    </row>
    <row r="66" spans="1:8">
      <c r="A66" s="20" t="s">
        <v>73</v>
      </c>
      <c r="B66" s="42" t="s">
        <v>16</v>
      </c>
      <c r="C66" s="40">
        <v>85.31</v>
      </c>
      <c r="D66" s="40">
        <v>11.39</v>
      </c>
      <c r="E66" s="22">
        <f t="shared" si="10"/>
        <v>96.7</v>
      </c>
      <c r="F66" s="41"/>
      <c r="G66" s="24"/>
      <c r="H66" s="25" t="s">
        <v>20</v>
      </c>
    </row>
    <row r="67" spans="1:8">
      <c r="A67" s="14" t="s">
        <v>74</v>
      </c>
      <c r="B67" s="37" t="s">
        <v>13</v>
      </c>
      <c r="C67" s="27">
        <v>170.14</v>
      </c>
      <c r="D67" s="27">
        <v>20.7</v>
      </c>
      <c r="E67" s="16">
        <f t="shared" si="10"/>
        <v>190.83999999999997</v>
      </c>
      <c r="F67" s="38">
        <v>3000</v>
      </c>
      <c r="G67" s="18">
        <f t="shared" si="11"/>
        <v>572519.99999999988</v>
      </c>
      <c r="H67" s="19" t="s">
        <v>14</v>
      </c>
    </row>
    <row r="68" spans="1:8">
      <c r="A68" s="14" t="s">
        <v>75</v>
      </c>
      <c r="B68" s="74" t="s">
        <v>16</v>
      </c>
      <c r="C68" s="27">
        <v>73.16</v>
      </c>
      <c r="D68" s="27">
        <v>9.3800000000000008</v>
      </c>
      <c r="E68" s="16">
        <f t="shared" si="10"/>
        <v>82.539999999999992</v>
      </c>
      <c r="F68" s="38">
        <v>3000</v>
      </c>
      <c r="G68" s="18">
        <f t="shared" si="11"/>
        <v>247619.99999999997</v>
      </c>
      <c r="H68" s="19" t="s">
        <v>14</v>
      </c>
    </row>
    <row r="69" spans="1:8">
      <c r="A69" s="14" t="s">
        <v>76</v>
      </c>
      <c r="B69" s="37" t="s">
        <v>13</v>
      </c>
      <c r="C69" s="27">
        <v>107.76</v>
      </c>
      <c r="D69" s="27">
        <v>13.96</v>
      </c>
      <c r="E69" s="16">
        <f t="shared" si="10"/>
        <v>121.72</v>
      </c>
      <c r="F69" s="38">
        <v>2800</v>
      </c>
      <c r="G69" s="35">
        <f t="shared" si="11"/>
        <v>340816</v>
      </c>
      <c r="H69" s="26" t="s">
        <v>14</v>
      </c>
    </row>
    <row r="70" spans="1:8" ht="19.5" customHeight="1">
      <c r="A70" s="84" t="s">
        <v>77</v>
      </c>
      <c r="B70" s="85"/>
      <c r="C70" s="85"/>
      <c r="D70" s="85"/>
      <c r="E70" s="85"/>
      <c r="F70" s="85"/>
      <c r="G70" s="85"/>
      <c r="H70" s="86"/>
    </row>
    <row r="71" spans="1:8" ht="14.25" customHeight="1">
      <c r="A71" s="20" t="s">
        <v>78</v>
      </c>
      <c r="B71" s="21"/>
      <c r="C71" s="22">
        <v>31.05</v>
      </c>
      <c r="D71" s="40">
        <v>24.4</v>
      </c>
      <c r="E71" s="22">
        <f t="shared" ref="E71:E92" si="12">C71+D71</f>
        <v>55.45</v>
      </c>
      <c r="F71" s="23"/>
      <c r="G71" s="24"/>
      <c r="H71" s="25" t="s">
        <v>20</v>
      </c>
    </row>
    <row r="72" spans="1:8" ht="14.25" customHeight="1">
      <c r="A72" s="14" t="s">
        <v>79</v>
      </c>
      <c r="B72" s="15"/>
      <c r="C72" s="16">
        <v>22.19</v>
      </c>
      <c r="D72" s="27">
        <v>17.440000000000001</v>
      </c>
      <c r="E72" s="16">
        <f t="shared" si="12"/>
        <v>39.630000000000003</v>
      </c>
      <c r="F72" s="17"/>
      <c r="G72" s="18">
        <v>27000</v>
      </c>
      <c r="H72" s="26" t="s">
        <v>14</v>
      </c>
    </row>
    <row r="73" spans="1:8" ht="14.25" customHeight="1">
      <c r="A73" s="14" t="s">
        <v>80</v>
      </c>
      <c r="B73" s="15"/>
      <c r="C73" s="16">
        <v>19.690000000000001</v>
      </c>
      <c r="D73" s="27">
        <v>15.48</v>
      </c>
      <c r="E73" s="16">
        <f t="shared" si="12"/>
        <v>35.17</v>
      </c>
      <c r="F73" s="17"/>
      <c r="G73" s="18">
        <v>27000</v>
      </c>
      <c r="H73" s="26" t="s">
        <v>14</v>
      </c>
    </row>
    <row r="74" spans="1:8" ht="14.25" customHeight="1">
      <c r="A74" s="14" t="s">
        <v>81</v>
      </c>
      <c r="B74" s="15"/>
      <c r="C74" s="16">
        <v>21.67</v>
      </c>
      <c r="D74" s="27">
        <v>17.03</v>
      </c>
      <c r="E74" s="16">
        <f t="shared" si="12"/>
        <v>38.700000000000003</v>
      </c>
      <c r="F74" s="17"/>
      <c r="G74" s="18">
        <v>27000</v>
      </c>
      <c r="H74" s="26" t="s">
        <v>14</v>
      </c>
    </row>
    <row r="75" spans="1:8" ht="14.25" customHeight="1">
      <c r="A75" s="43" t="s">
        <v>82</v>
      </c>
      <c r="B75" s="15"/>
      <c r="C75" s="16">
        <v>21.3</v>
      </c>
      <c r="D75" s="27">
        <v>16.739999999999998</v>
      </c>
      <c r="E75" s="16">
        <f t="shared" si="12"/>
        <v>38.04</v>
      </c>
      <c r="F75" s="17"/>
      <c r="G75" s="18">
        <v>30000</v>
      </c>
      <c r="H75" s="26" t="s">
        <v>14</v>
      </c>
    </row>
    <row r="76" spans="1:8" ht="14.25" customHeight="1">
      <c r="A76" s="43" t="s">
        <v>83</v>
      </c>
      <c r="B76" s="15"/>
      <c r="C76" s="16">
        <v>18.12</v>
      </c>
      <c r="D76" s="27">
        <v>14.24</v>
      </c>
      <c r="E76" s="16">
        <f t="shared" si="12"/>
        <v>32.36</v>
      </c>
      <c r="F76" s="17"/>
      <c r="G76" s="18">
        <v>22000</v>
      </c>
      <c r="H76" s="26" t="s">
        <v>14</v>
      </c>
    </row>
    <row r="77" spans="1:8" ht="14.25" customHeight="1">
      <c r="A77" s="43" t="s">
        <v>84</v>
      </c>
      <c r="B77" s="15"/>
      <c r="C77" s="16">
        <v>21.27</v>
      </c>
      <c r="D77" s="27">
        <v>16.72</v>
      </c>
      <c r="E77" s="16">
        <f t="shared" si="12"/>
        <v>37.989999999999995</v>
      </c>
      <c r="F77" s="17"/>
      <c r="G77" s="18">
        <v>30000</v>
      </c>
      <c r="H77" s="26" t="s">
        <v>14</v>
      </c>
    </row>
    <row r="78" spans="1:8" ht="23.25" customHeight="1">
      <c r="A78" s="43" t="s">
        <v>85</v>
      </c>
      <c r="B78" s="15"/>
      <c r="C78" s="16">
        <v>18.399999999999999</v>
      </c>
      <c r="D78" s="27">
        <v>14.46</v>
      </c>
      <c r="E78" s="16">
        <f t="shared" si="12"/>
        <v>32.86</v>
      </c>
      <c r="F78" s="17"/>
      <c r="G78" s="18">
        <v>27000</v>
      </c>
      <c r="H78" s="78" t="s">
        <v>142</v>
      </c>
    </row>
    <row r="79" spans="1:8" ht="24.75" customHeight="1">
      <c r="A79" s="43" t="s">
        <v>86</v>
      </c>
      <c r="B79" s="15"/>
      <c r="C79" s="16">
        <v>18.98</v>
      </c>
      <c r="D79" s="27">
        <v>14.92</v>
      </c>
      <c r="E79" s="16">
        <f t="shared" si="12"/>
        <v>33.9</v>
      </c>
      <c r="F79" s="17"/>
      <c r="G79" s="18">
        <v>27000</v>
      </c>
      <c r="H79" s="79"/>
    </row>
    <row r="80" spans="1:8" ht="14.25" customHeight="1">
      <c r="A80" s="20" t="s">
        <v>87</v>
      </c>
      <c r="B80" s="21"/>
      <c r="C80" s="22">
        <v>34.71</v>
      </c>
      <c r="D80" s="40">
        <v>27.28</v>
      </c>
      <c r="E80" s="22">
        <f t="shared" si="12"/>
        <v>61.99</v>
      </c>
      <c r="F80" s="23"/>
      <c r="G80" s="24"/>
      <c r="H80" s="25" t="s">
        <v>20</v>
      </c>
    </row>
    <row r="81" spans="1:9" ht="16.5" customHeight="1">
      <c r="A81" s="20" t="s">
        <v>88</v>
      </c>
      <c r="B81" s="21"/>
      <c r="C81" s="22">
        <v>27.4</v>
      </c>
      <c r="D81" s="40">
        <v>21.53</v>
      </c>
      <c r="E81" s="22">
        <f t="shared" si="12"/>
        <v>48.93</v>
      </c>
      <c r="F81" s="23"/>
      <c r="G81" s="24"/>
      <c r="H81" s="100" t="s">
        <v>147</v>
      </c>
    </row>
    <row r="82" spans="1:9" ht="16.5" customHeight="1">
      <c r="A82" s="20" t="s">
        <v>89</v>
      </c>
      <c r="B82" s="21"/>
      <c r="C82" s="22">
        <v>24.59</v>
      </c>
      <c r="D82" s="40">
        <v>19.329999999999998</v>
      </c>
      <c r="E82" s="22">
        <f t="shared" si="12"/>
        <v>43.92</v>
      </c>
      <c r="F82" s="23"/>
      <c r="G82" s="24"/>
      <c r="H82" s="101"/>
    </row>
    <row r="83" spans="1:9" ht="14.25" customHeight="1">
      <c r="A83" s="43" t="s">
        <v>90</v>
      </c>
      <c r="B83" s="15"/>
      <c r="C83" s="16">
        <v>22.34</v>
      </c>
      <c r="D83" s="27">
        <v>17.559999999999999</v>
      </c>
      <c r="E83" s="16">
        <f t="shared" si="12"/>
        <v>39.9</v>
      </c>
      <c r="F83" s="17"/>
      <c r="G83" s="18">
        <v>27000</v>
      </c>
      <c r="H83" s="26" t="s">
        <v>14</v>
      </c>
    </row>
    <row r="84" spans="1:9" ht="14.25" customHeight="1">
      <c r="A84" s="43" t="s">
        <v>91</v>
      </c>
      <c r="B84" s="15"/>
      <c r="C84" s="16">
        <v>21.18</v>
      </c>
      <c r="D84" s="27">
        <v>16.649999999999999</v>
      </c>
      <c r="E84" s="16">
        <f t="shared" si="12"/>
        <v>37.83</v>
      </c>
      <c r="F84" s="17"/>
      <c r="G84" s="18">
        <v>27000</v>
      </c>
      <c r="H84" s="26" t="s">
        <v>14</v>
      </c>
    </row>
    <row r="85" spans="1:9" ht="14.25" customHeight="1">
      <c r="A85" s="20" t="s">
        <v>92</v>
      </c>
      <c r="B85" s="21"/>
      <c r="C85" s="22">
        <v>22.28</v>
      </c>
      <c r="D85" s="40">
        <v>17.510000000000002</v>
      </c>
      <c r="E85" s="22">
        <f t="shared" si="12"/>
        <v>39.790000000000006</v>
      </c>
      <c r="F85" s="23"/>
      <c r="G85" s="24"/>
      <c r="H85" s="25" t="s">
        <v>20</v>
      </c>
    </row>
    <row r="86" spans="1:9" ht="14.25" customHeight="1">
      <c r="A86" s="20" t="s">
        <v>93</v>
      </c>
      <c r="B86" s="21"/>
      <c r="C86" s="22">
        <v>21.13</v>
      </c>
      <c r="D86" s="40">
        <v>16.61</v>
      </c>
      <c r="E86" s="22">
        <f t="shared" si="12"/>
        <v>37.739999999999995</v>
      </c>
      <c r="F86" s="23"/>
      <c r="G86" s="24"/>
      <c r="H86" s="25" t="s">
        <v>20</v>
      </c>
      <c r="I86" s="102"/>
    </row>
    <row r="87" spans="1:9" ht="14.25" customHeight="1">
      <c r="A87" s="20" t="s">
        <v>143</v>
      </c>
      <c r="B87" s="21"/>
      <c r="C87" s="22">
        <v>21.42</v>
      </c>
      <c r="D87" s="40">
        <v>16.829999999999998</v>
      </c>
      <c r="E87" s="22">
        <f t="shared" si="12"/>
        <v>38.25</v>
      </c>
      <c r="F87" s="23"/>
      <c r="G87" s="24"/>
      <c r="H87" s="25" t="s">
        <v>20</v>
      </c>
      <c r="I87" s="102"/>
    </row>
    <row r="88" spans="1:9" ht="14.25" customHeight="1">
      <c r="A88" s="20" t="s">
        <v>94</v>
      </c>
      <c r="B88" s="21"/>
      <c r="C88" s="22">
        <v>23.97</v>
      </c>
      <c r="D88" s="40">
        <v>18.84</v>
      </c>
      <c r="E88" s="22">
        <f t="shared" si="12"/>
        <v>42.81</v>
      </c>
      <c r="F88" s="23"/>
      <c r="G88" s="24"/>
      <c r="H88" s="25" t="s">
        <v>20</v>
      </c>
      <c r="I88" s="102"/>
    </row>
    <row r="89" spans="1:9" ht="14.25" customHeight="1">
      <c r="A89" s="43" t="s">
        <v>95</v>
      </c>
      <c r="B89" s="15"/>
      <c r="C89" s="16">
        <v>18.18</v>
      </c>
      <c r="D89" s="27">
        <v>14.29</v>
      </c>
      <c r="E89" s="16">
        <f t="shared" si="12"/>
        <v>32.47</v>
      </c>
      <c r="F89" s="17"/>
      <c r="G89" s="18">
        <v>27000</v>
      </c>
      <c r="H89" s="26" t="s">
        <v>14</v>
      </c>
      <c r="I89" s="102"/>
    </row>
    <row r="90" spans="1:9" ht="14.25" customHeight="1">
      <c r="A90" s="43" t="s">
        <v>96</v>
      </c>
      <c r="B90" s="15"/>
      <c r="C90" s="16">
        <v>17.25</v>
      </c>
      <c r="D90" s="27">
        <v>13.56</v>
      </c>
      <c r="E90" s="16">
        <f t="shared" si="12"/>
        <v>30.810000000000002</v>
      </c>
      <c r="F90" s="17"/>
      <c r="G90" s="18">
        <v>27000</v>
      </c>
      <c r="H90" s="26" t="s">
        <v>14</v>
      </c>
      <c r="I90" s="102"/>
    </row>
    <row r="91" spans="1:9" ht="14.25" customHeight="1">
      <c r="A91" s="43" t="s">
        <v>97</v>
      </c>
      <c r="B91" s="15"/>
      <c r="C91" s="16">
        <v>21.82</v>
      </c>
      <c r="D91" s="27">
        <v>17.149999999999999</v>
      </c>
      <c r="E91" s="16">
        <f t="shared" si="12"/>
        <v>38.97</v>
      </c>
      <c r="F91" s="17"/>
      <c r="G91" s="18">
        <v>30000</v>
      </c>
      <c r="H91" s="26" t="s">
        <v>14</v>
      </c>
      <c r="I91" s="102"/>
    </row>
    <row r="92" spans="1:9" ht="14.25" customHeight="1">
      <c r="A92" s="20" t="s">
        <v>98</v>
      </c>
      <c r="B92" s="21"/>
      <c r="C92" s="22">
        <v>30.28</v>
      </c>
      <c r="D92" s="40">
        <v>23.8</v>
      </c>
      <c r="E92" s="22">
        <f t="shared" si="12"/>
        <v>54.08</v>
      </c>
      <c r="F92" s="23"/>
      <c r="G92" s="24"/>
      <c r="H92" s="25" t="s">
        <v>20</v>
      </c>
    </row>
    <row r="93" spans="1:9" ht="14.25" customHeight="1">
      <c r="A93" s="43"/>
      <c r="B93" s="15"/>
      <c r="C93" s="16"/>
      <c r="D93" s="27"/>
      <c r="E93" s="16"/>
      <c r="F93" s="17"/>
      <c r="G93" s="18"/>
      <c r="H93" s="19"/>
    </row>
    <row r="94" spans="1:9" ht="14.25" customHeight="1">
      <c r="A94" s="56" t="s">
        <v>99</v>
      </c>
      <c r="B94" s="57"/>
      <c r="C94" s="58">
        <v>18.57</v>
      </c>
      <c r="D94" s="59">
        <v>14.59</v>
      </c>
      <c r="E94" s="58">
        <f t="shared" ref="E94:E101" si="13">C94+D94</f>
        <v>33.159999999999997</v>
      </c>
      <c r="F94" s="60"/>
      <c r="G94" s="61"/>
      <c r="H94" s="25" t="s">
        <v>20</v>
      </c>
    </row>
    <row r="95" spans="1:9" ht="14.25" customHeight="1">
      <c r="A95" s="20" t="s">
        <v>100</v>
      </c>
      <c r="B95" s="21"/>
      <c r="C95" s="22">
        <v>18.5</v>
      </c>
      <c r="D95" s="40">
        <v>14.54</v>
      </c>
      <c r="E95" s="22">
        <f t="shared" si="13"/>
        <v>33.04</v>
      </c>
      <c r="F95" s="23"/>
      <c r="G95" s="24"/>
      <c r="H95" s="25" t="s">
        <v>20</v>
      </c>
    </row>
    <row r="96" spans="1:9" ht="14.25" customHeight="1">
      <c r="A96" s="20" t="s">
        <v>101</v>
      </c>
      <c r="B96" s="21"/>
      <c r="C96" s="22">
        <v>18.510000000000002</v>
      </c>
      <c r="D96" s="40">
        <v>14.55</v>
      </c>
      <c r="E96" s="22">
        <f t="shared" si="13"/>
        <v>33.06</v>
      </c>
      <c r="F96" s="23"/>
      <c r="G96" s="24"/>
      <c r="H96" s="25" t="s">
        <v>20</v>
      </c>
    </row>
    <row r="97" spans="1:8" ht="14.25" customHeight="1">
      <c r="A97" s="20" t="s">
        <v>102</v>
      </c>
      <c r="B97" s="21"/>
      <c r="C97" s="22">
        <v>18.13</v>
      </c>
      <c r="D97" s="40">
        <v>14.25</v>
      </c>
      <c r="E97" s="22">
        <f t="shared" si="13"/>
        <v>32.379999999999995</v>
      </c>
      <c r="F97" s="23"/>
      <c r="G97" s="24"/>
      <c r="H97" s="25" t="s">
        <v>20</v>
      </c>
    </row>
    <row r="98" spans="1:8" ht="14.25" customHeight="1">
      <c r="A98" s="14" t="s">
        <v>103</v>
      </c>
      <c r="B98" s="15"/>
      <c r="C98" s="16">
        <v>23.66</v>
      </c>
      <c r="D98" s="27">
        <v>18.600000000000001</v>
      </c>
      <c r="E98" s="16">
        <f t="shared" si="13"/>
        <v>42.260000000000005</v>
      </c>
      <c r="F98" s="17"/>
      <c r="G98" s="18">
        <v>27000</v>
      </c>
      <c r="H98" s="26" t="s">
        <v>14</v>
      </c>
    </row>
    <row r="99" spans="1:8" ht="14.25" customHeight="1">
      <c r="A99" s="14" t="s">
        <v>104</v>
      </c>
      <c r="B99" s="15"/>
      <c r="C99" s="16">
        <v>17.079999999999998</v>
      </c>
      <c r="D99" s="27">
        <v>13.42</v>
      </c>
      <c r="E99" s="16">
        <f t="shared" si="13"/>
        <v>30.5</v>
      </c>
      <c r="F99" s="17"/>
      <c r="G99" s="18">
        <v>18000</v>
      </c>
      <c r="H99" s="26" t="s">
        <v>14</v>
      </c>
    </row>
    <row r="100" spans="1:8" ht="14.25" customHeight="1">
      <c r="A100" s="14" t="s">
        <v>105</v>
      </c>
      <c r="B100" s="15"/>
      <c r="C100" s="16">
        <v>17.329999999999998</v>
      </c>
      <c r="D100" s="27">
        <v>13.62</v>
      </c>
      <c r="E100" s="16">
        <f t="shared" si="13"/>
        <v>30.949999999999996</v>
      </c>
      <c r="F100" s="17"/>
      <c r="G100" s="18">
        <v>18000</v>
      </c>
      <c r="H100" s="26" t="s">
        <v>14</v>
      </c>
    </row>
    <row r="101" spans="1:8" ht="14.25" customHeight="1">
      <c r="A101" s="14" t="s">
        <v>106</v>
      </c>
      <c r="B101" s="15"/>
      <c r="C101" s="16">
        <v>15.16</v>
      </c>
      <c r="D101" s="27">
        <v>11.91</v>
      </c>
      <c r="E101" s="16">
        <f t="shared" si="13"/>
        <v>27.07</v>
      </c>
      <c r="F101" s="17"/>
      <c r="G101" s="18">
        <v>18000</v>
      </c>
      <c r="H101" s="26" t="s">
        <v>14</v>
      </c>
    </row>
    <row r="102" spans="1:8" ht="14.25" customHeight="1">
      <c r="A102" s="51"/>
      <c r="B102" s="52"/>
      <c r="C102" s="53"/>
      <c r="D102" s="54"/>
      <c r="E102" s="53"/>
      <c r="F102" s="54"/>
      <c r="G102" s="53"/>
      <c r="H102" s="55"/>
    </row>
    <row r="103" spans="1:8" ht="14.25" customHeight="1">
      <c r="A103" s="56" t="s">
        <v>107</v>
      </c>
      <c r="B103" s="57"/>
      <c r="C103" s="58">
        <v>28.54</v>
      </c>
      <c r="D103" s="59">
        <v>0.78</v>
      </c>
      <c r="E103" s="58">
        <f t="shared" ref="E103:E106" si="14">C103+D103</f>
        <v>29.32</v>
      </c>
      <c r="F103" s="60"/>
      <c r="G103" s="61"/>
      <c r="H103" s="25" t="s">
        <v>20</v>
      </c>
    </row>
    <row r="104" spans="1:8" ht="14.25" customHeight="1">
      <c r="A104" s="20" t="s">
        <v>108</v>
      </c>
      <c r="B104" s="21"/>
      <c r="C104" s="22">
        <v>28.54</v>
      </c>
      <c r="D104" s="40">
        <v>0.78</v>
      </c>
      <c r="E104" s="22">
        <f t="shared" si="14"/>
        <v>29.32</v>
      </c>
      <c r="F104" s="23"/>
      <c r="G104" s="24"/>
      <c r="H104" s="25" t="s">
        <v>20</v>
      </c>
    </row>
    <row r="105" spans="1:8" ht="14.25" customHeight="1">
      <c r="A105" s="20" t="s">
        <v>109</v>
      </c>
      <c r="B105" s="21"/>
      <c r="C105" s="22">
        <v>28.54</v>
      </c>
      <c r="D105" s="40">
        <v>0.78</v>
      </c>
      <c r="E105" s="22">
        <f t="shared" si="14"/>
        <v>29.32</v>
      </c>
      <c r="F105" s="23"/>
      <c r="G105" s="24"/>
      <c r="H105" s="25" t="s">
        <v>20</v>
      </c>
    </row>
    <row r="106" spans="1:8" ht="14.25" customHeight="1">
      <c r="A106" s="20" t="s">
        <v>110</v>
      </c>
      <c r="B106" s="21"/>
      <c r="C106" s="22">
        <v>77.61</v>
      </c>
      <c r="D106" s="40">
        <v>2.13</v>
      </c>
      <c r="E106" s="22">
        <f t="shared" si="14"/>
        <v>79.739999999999995</v>
      </c>
      <c r="F106" s="23"/>
      <c r="G106" s="24"/>
      <c r="H106" s="25" t="s">
        <v>20</v>
      </c>
    </row>
    <row r="107" spans="1:8">
      <c r="A107" s="84" t="s">
        <v>111</v>
      </c>
      <c r="B107" s="85"/>
      <c r="C107" s="85"/>
      <c r="D107" s="85"/>
      <c r="E107" s="85"/>
      <c r="F107" s="85"/>
      <c r="G107" s="85"/>
      <c r="H107" s="86"/>
    </row>
    <row r="108" spans="1:8">
      <c r="A108" s="20" t="s">
        <v>112</v>
      </c>
      <c r="B108" s="21"/>
      <c r="C108" s="22">
        <v>31.05</v>
      </c>
      <c r="D108" s="40">
        <v>24.31</v>
      </c>
      <c r="E108" s="22">
        <f t="shared" ref="E108:E128" si="15">C108+D108</f>
        <v>55.36</v>
      </c>
      <c r="F108" s="23"/>
      <c r="G108" s="24"/>
      <c r="H108" s="25" t="s">
        <v>20</v>
      </c>
    </row>
    <row r="109" spans="1:8">
      <c r="A109" s="20" t="s">
        <v>113</v>
      </c>
      <c r="B109" s="21"/>
      <c r="C109" s="22">
        <v>22.19</v>
      </c>
      <c r="D109" s="40">
        <v>17.37</v>
      </c>
      <c r="E109" s="22">
        <f t="shared" si="15"/>
        <v>39.56</v>
      </c>
      <c r="F109" s="23"/>
      <c r="G109" s="24"/>
      <c r="H109" s="25" t="s">
        <v>20</v>
      </c>
    </row>
    <row r="110" spans="1:8">
      <c r="A110" s="20" t="s">
        <v>114</v>
      </c>
      <c r="B110" s="21"/>
      <c r="C110" s="22">
        <v>19.690000000000001</v>
      </c>
      <c r="D110" s="40">
        <v>15.42</v>
      </c>
      <c r="E110" s="22">
        <f t="shared" si="15"/>
        <v>35.11</v>
      </c>
      <c r="F110" s="23"/>
      <c r="G110" s="24"/>
      <c r="H110" s="25" t="s">
        <v>20</v>
      </c>
    </row>
    <row r="111" spans="1:8">
      <c r="A111" s="43" t="s">
        <v>115</v>
      </c>
      <c r="B111" s="44"/>
      <c r="C111" s="33">
        <v>21.67</v>
      </c>
      <c r="D111" s="36">
        <v>16.97</v>
      </c>
      <c r="E111" s="16">
        <f t="shared" si="15"/>
        <v>38.64</v>
      </c>
      <c r="F111" s="34"/>
      <c r="G111" s="35">
        <v>27000</v>
      </c>
      <c r="H111" s="26" t="s">
        <v>14</v>
      </c>
    </row>
    <row r="112" spans="1:8">
      <c r="A112" s="43" t="s">
        <v>116</v>
      </c>
      <c r="B112" s="15"/>
      <c r="C112" s="16">
        <v>21.27</v>
      </c>
      <c r="D112" s="27">
        <v>16.649999999999999</v>
      </c>
      <c r="E112" s="16">
        <f t="shared" si="15"/>
        <v>37.92</v>
      </c>
      <c r="F112" s="17"/>
      <c r="G112" s="18">
        <v>27000</v>
      </c>
      <c r="H112" s="26" t="s">
        <v>14</v>
      </c>
    </row>
    <row r="113" spans="1:8">
      <c r="A113" s="43" t="s">
        <v>117</v>
      </c>
      <c r="B113" s="15"/>
      <c r="C113" s="16">
        <v>18.399999999999999</v>
      </c>
      <c r="D113" s="27">
        <v>14.41</v>
      </c>
      <c r="E113" s="16">
        <f t="shared" si="15"/>
        <v>32.81</v>
      </c>
      <c r="F113" s="17"/>
      <c r="G113" s="18">
        <v>27000</v>
      </c>
      <c r="H113" s="19" t="s">
        <v>14</v>
      </c>
    </row>
    <row r="114" spans="1:8" ht="13.5" customHeight="1">
      <c r="A114" s="20" t="s">
        <v>118</v>
      </c>
      <c r="B114" s="21"/>
      <c r="C114" s="22">
        <v>18.98</v>
      </c>
      <c r="D114" s="40">
        <v>14.86</v>
      </c>
      <c r="E114" s="22">
        <f t="shared" si="15"/>
        <v>33.840000000000003</v>
      </c>
      <c r="F114" s="23"/>
      <c r="G114" s="24">
        <v>27000</v>
      </c>
      <c r="H114" s="100" t="s">
        <v>146</v>
      </c>
    </row>
    <row r="115" spans="1:8" ht="13.5" customHeight="1">
      <c r="A115" s="20" t="s">
        <v>119</v>
      </c>
      <c r="B115" s="21"/>
      <c r="C115" s="22">
        <v>20.7</v>
      </c>
      <c r="D115" s="40">
        <v>16.21</v>
      </c>
      <c r="E115" s="22">
        <f t="shared" si="15"/>
        <v>36.909999999999997</v>
      </c>
      <c r="F115" s="23"/>
      <c r="G115" s="24">
        <v>27000</v>
      </c>
      <c r="H115" s="101"/>
    </row>
    <row r="116" spans="1:8">
      <c r="A116" s="43" t="s">
        <v>120</v>
      </c>
      <c r="B116" s="44"/>
      <c r="C116" s="33">
        <v>38.99</v>
      </c>
      <c r="D116" s="36">
        <v>30.53</v>
      </c>
      <c r="E116" s="16">
        <f t="shared" si="15"/>
        <v>69.52000000000001</v>
      </c>
      <c r="F116" s="34"/>
      <c r="G116" s="35">
        <v>50000</v>
      </c>
      <c r="H116" s="26" t="s">
        <v>14</v>
      </c>
    </row>
    <row r="117" spans="1:8">
      <c r="A117" s="20" t="s">
        <v>121</v>
      </c>
      <c r="B117" s="21"/>
      <c r="C117" s="22">
        <v>27.4</v>
      </c>
      <c r="D117" s="40">
        <v>21.45</v>
      </c>
      <c r="E117" s="22">
        <f t="shared" si="15"/>
        <v>48.849999999999994</v>
      </c>
      <c r="F117" s="23"/>
      <c r="G117" s="24"/>
      <c r="H117" s="25" t="s">
        <v>20</v>
      </c>
    </row>
    <row r="118" spans="1:8">
      <c r="A118" s="20" t="s">
        <v>122</v>
      </c>
      <c r="B118" s="21"/>
      <c r="C118" s="22">
        <v>24.59</v>
      </c>
      <c r="D118" s="40">
        <v>19.25</v>
      </c>
      <c r="E118" s="22">
        <f t="shared" si="15"/>
        <v>43.84</v>
      </c>
      <c r="F118" s="23"/>
      <c r="G118" s="24"/>
      <c r="H118" s="25" t="s">
        <v>20</v>
      </c>
    </row>
    <row r="119" spans="1:8">
      <c r="A119" s="43" t="s">
        <v>123</v>
      </c>
      <c r="B119" s="15"/>
      <c r="C119" s="16">
        <v>22.34</v>
      </c>
      <c r="D119" s="27">
        <v>17.489999999999998</v>
      </c>
      <c r="E119" s="16">
        <f t="shared" si="15"/>
        <v>39.83</v>
      </c>
      <c r="F119" s="17"/>
      <c r="G119" s="35">
        <v>27000</v>
      </c>
      <c r="H119" s="26" t="s">
        <v>14</v>
      </c>
    </row>
    <row r="120" spans="1:8">
      <c r="A120" s="43" t="s">
        <v>124</v>
      </c>
      <c r="B120" s="15"/>
      <c r="C120" s="16">
        <v>21.18</v>
      </c>
      <c r="D120" s="27">
        <v>16.579999999999998</v>
      </c>
      <c r="E120" s="16">
        <f t="shared" si="15"/>
        <v>37.76</v>
      </c>
      <c r="F120" s="17"/>
      <c r="G120" s="35">
        <v>27000</v>
      </c>
      <c r="H120" s="26" t="s">
        <v>14</v>
      </c>
    </row>
    <row r="121" spans="1:8">
      <c r="A121" s="43" t="s">
        <v>125</v>
      </c>
      <c r="B121" s="15"/>
      <c r="C121" s="16">
        <v>22.28</v>
      </c>
      <c r="D121" s="27">
        <v>17.45</v>
      </c>
      <c r="E121" s="16">
        <f t="shared" si="15"/>
        <v>39.730000000000004</v>
      </c>
      <c r="F121" s="17"/>
      <c r="G121" s="35">
        <v>27000</v>
      </c>
      <c r="H121" s="26" t="s">
        <v>14</v>
      </c>
    </row>
    <row r="122" spans="1:8">
      <c r="A122" s="20" t="s">
        <v>126</v>
      </c>
      <c r="B122" s="21"/>
      <c r="C122" s="22">
        <v>21.13</v>
      </c>
      <c r="D122" s="40">
        <v>16.54</v>
      </c>
      <c r="E122" s="22">
        <f t="shared" si="15"/>
        <v>37.67</v>
      </c>
      <c r="F122" s="23"/>
      <c r="G122" s="24"/>
      <c r="H122" s="25" t="s">
        <v>20</v>
      </c>
    </row>
    <row r="123" spans="1:8">
      <c r="A123" s="20" t="s">
        <v>127</v>
      </c>
      <c r="B123" s="21"/>
      <c r="C123" s="22">
        <v>21.42</v>
      </c>
      <c r="D123" s="40">
        <v>16.77</v>
      </c>
      <c r="E123" s="22">
        <f t="shared" si="15"/>
        <v>38.19</v>
      </c>
      <c r="F123" s="23"/>
      <c r="G123" s="24"/>
      <c r="H123" s="25" t="s">
        <v>20</v>
      </c>
    </row>
    <row r="124" spans="1:8">
      <c r="A124" s="20" t="s">
        <v>128</v>
      </c>
      <c r="B124" s="21"/>
      <c r="C124" s="22">
        <v>23.97</v>
      </c>
      <c r="D124" s="40">
        <v>18.77</v>
      </c>
      <c r="E124" s="22">
        <f t="shared" si="15"/>
        <v>42.739999999999995</v>
      </c>
      <c r="F124" s="23"/>
      <c r="G124" s="24"/>
      <c r="H124" s="25" t="s">
        <v>20</v>
      </c>
    </row>
    <row r="125" spans="1:8">
      <c r="A125" s="43" t="s">
        <v>129</v>
      </c>
      <c r="B125" s="15"/>
      <c r="C125" s="16">
        <v>18.18</v>
      </c>
      <c r="D125" s="27">
        <v>14.23</v>
      </c>
      <c r="E125" s="16">
        <f t="shared" si="15"/>
        <v>32.409999999999997</v>
      </c>
      <c r="F125" s="17"/>
      <c r="G125" s="18">
        <v>27000</v>
      </c>
      <c r="H125" s="26" t="s">
        <v>14</v>
      </c>
    </row>
    <row r="126" spans="1:8">
      <c r="A126" s="43" t="s">
        <v>130</v>
      </c>
      <c r="B126" s="15"/>
      <c r="C126" s="16">
        <v>17.25</v>
      </c>
      <c r="D126" s="27">
        <v>13.51</v>
      </c>
      <c r="E126" s="16">
        <f t="shared" si="15"/>
        <v>30.759999999999998</v>
      </c>
      <c r="F126" s="17"/>
      <c r="G126" s="18">
        <v>27000</v>
      </c>
      <c r="H126" s="26" t="s">
        <v>14</v>
      </c>
    </row>
    <row r="127" spans="1:8">
      <c r="A127" s="43" t="s">
        <v>131</v>
      </c>
      <c r="B127" s="15"/>
      <c r="C127" s="16">
        <v>21.82</v>
      </c>
      <c r="D127" s="27">
        <v>17.09</v>
      </c>
      <c r="E127" s="16">
        <f t="shared" si="15"/>
        <v>38.909999999999997</v>
      </c>
      <c r="F127" s="17"/>
      <c r="G127" s="18">
        <v>30000</v>
      </c>
      <c r="H127" s="26" t="s">
        <v>14</v>
      </c>
    </row>
    <row r="128" spans="1:8">
      <c r="A128" s="20" t="s">
        <v>132</v>
      </c>
      <c r="B128" s="21"/>
      <c r="C128" s="22">
        <v>30.28</v>
      </c>
      <c r="D128" s="40">
        <v>23.71</v>
      </c>
      <c r="E128" s="22">
        <f t="shared" si="15"/>
        <v>53.99</v>
      </c>
      <c r="F128" s="23"/>
      <c r="G128" s="24"/>
      <c r="H128" s="25" t="s">
        <v>20</v>
      </c>
    </row>
    <row r="129" spans="1:8">
      <c r="A129" s="62"/>
      <c r="B129" s="52"/>
      <c r="C129" s="53"/>
      <c r="D129" s="54"/>
      <c r="E129" s="53"/>
      <c r="F129" s="54"/>
      <c r="G129" s="53"/>
      <c r="H129" s="55"/>
    </row>
    <row r="130" spans="1:8">
      <c r="A130" s="45" t="s">
        <v>133</v>
      </c>
      <c r="B130" s="46"/>
      <c r="C130" s="47">
        <v>22.12</v>
      </c>
      <c r="D130" s="48">
        <v>17.32</v>
      </c>
      <c r="E130" s="47">
        <f t="shared" ref="E130:E137" si="16">C130+D130</f>
        <v>39.44</v>
      </c>
      <c r="F130" s="49"/>
      <c r="G130" s="50">
        <v>30000</v>
      </c>
      <c r="H130" s="63" t="s">
        <v>14</v>
      </c>
    </row>
    <row r="131" spans="1:8">
      <c r="A131" s="14" t="s">
        <v>134</v>
      </c>
      <c r="B131" s="15"/>
      <c r="C131" s="16">
        <v>18.600000000000001</v>
      </c>
      <c r="D131" s="27">
        <v>14.56</v>
      </c>
      <c r="E131" s="16">
        <f t="shared" si="16"/>
        <v>33.160000000000004</v>
      </c>
      <c r="F131" s="17"/>
      <c r="G131" s="18">
        <v>27000</v>
      </c>
      <c r="H131" s="26" t="s">
        <v>14</v>
      </c>
    </row>
    <row r="132" spans="1:8">
      <c r="A132" s="20" t="s">
        <v>135</v>
      </c>
      <c r="B132" s="21"/>
      <c r="C132" s="22">
        <v>20</v>
      </c>
      <c r="D132" s="40">
        <v>15.66</v>
      </c>
      <c r="E132" s="22">
        <f t="shared" si="16"/>
        <v>35.659999999999997</v>
      </c>
      <c r="F132" s="23"/>
      <c r="G132" s="24"/>
      <c r="H132" s="25" t="s">
        <v>20</v>
      </c>
    </row>
    <row r="133" spans="1:8">
      <c r="A133" s="20" t="s">
        <v>136</v>
      </c>
      <c r="B133" s="21"/>
      <c r="C133" s="22">
        <v>19.29</v>
      </c>
      <c r="D133" s="40">
        <v>15.1</v>
      </c>
      <c r="E133" s="22">
        <f t="shared" si="16"/>
        <v>34.39</v>
      </c>
      <c r="F133" s="23"/>
      <c r="G133" s="24"/>
      <c r="H133" s="25" t="s">
        <v>20</v>
      </c>
    </row>
    <row r="134" spans="1:8">
      <c r="A134" s="14" t="s">
        <v>137</v>
      </c>
      <c r="B134" s="15"/>
      <c r="C134" s="16">
        <v>17.079999999999998</v>
      </c>
      <c r="D134" s="27">
        <v>13.37</v>
      </c>
      <c r="E134" s="16">
        <f t="shared" si="16"/>
        <v>30.449999999999996</v>
      </c>
      <c r="F134" s="17"/>
      <c r="G134" s="18">
        <v>18000</v>
      </c>
      <c r="H134" s="26" t="s">
        <v>14</v>
      </c>
    </row>
    <row r="135" spans="1:8">
      <c r="A135" s="14" t="s">
        <v>138</v>
      </c>
      <c r="B135" s="15"/>
      <c r="C135" s="16">
        <v>17.079999999999998</v>
      </c>
      <c r="D135" s="27">
        <v>13.37</v>
      </c>
      <c r="E135" s="16">
        <f t="shared" si="16"/>
        <v>30.449999999999996</v>
      </c>
      <c r="F135" s="17"/>
      <c r="G135" s="18">
        <v>18000</v>
      </c>
      <c r="H135" s="26" t="s">
        <v>14</v>
      </c>
    </row>
    <row r="136" spans="1:8">
      <c r="A136" s="14" t="s">
        <v>139</v>
      </c>
      <c r="B136" s="15"/>
      <c r="C136" s="16">
        <v>15.77</v>
      </c>
      <c r="D136" s="27">
        <v>12.35</v>
      </c>
      <c r="E136" s="16">
        <f t="shared" si="16"/>
        <v>28.119999999999997</v>
      </c>
      <c r="F136" s="17"/>
      <c r="G136" s="18">
        <v>18000</v>
      </c>
      <c r="H136" s="26" t="s">
        <v>14</v>
      </c>
    </row>
    <row r="137" spans="1:8">
      <c r="A137" s="14" t="s">
        <v>140</v>
      </c>
      <c r="B137" s="15"/>
      <c r="C137" s="16">
        <v>23.66</v>
      </c>
      <c r="D137" s="27">
        <v>18.53</v>
      </c>
      <c r="E137" s="16">
        <f t="shared" si="16"/>
        <v>42.19</v>
      </c>
      <c r="F137" s="17"/>
      <c r="G137" s="18">
        <v>27000</v>
      </c>
      <c r="H137" s="26" t="s">
        <v>14</v>
      </c>
    </row>
    <row r="138" spans="1:8">
      <c r="A138" s="51"/>
      <c r="B138" s="64"/>
      <c r="C138" s="65"/>
      <c r="D138" s="66"/>
      <c r="E138" s="65"/>
      <c r="F138" s="66"/>
      <c r="G138" s="65"/>
      <c r="H138" s="67"/>
    </row>
    <row r="139" spans="1:8">
      <c r="A139" s="20" t="s">
        <v>141</v>
      </c>
      <c r="B139" s="21"/>
      <c r="C139" s="22">
        <v>4.47</v>
      </c>
      <c r="D139" s="23"/>
      <c r="E139" s="22">
        <v>4.47</v>
      </c>
      <c r="F139" s="23"/>
      <c r="G139" s="24"/>
      <c r="H139" s="25" t="s">
        <v>20</v>
      </c>
    </row>
    <row r="140" spans="1:8">
      <c r="A140" s="68"/>
      <c r="B140" s="69"/>
      <c r="C140" s="70"/>
      <c r="D140" s="71"/>
      <c r="E140" s="70"/>
      <c r="F140" s="71"/>
      <c r="G140" s="70"/>
      <c r="H140" s="72"/>
    </row>
    <row r="143" spans="1:8">
      <c r="G143" s="73"/>
    </row>
  </sheetData>
  <mergeCells count="23">
    <mergeCell ref="H43:H44"/>
    <mergeCell ref="H81:H82"/>
    <mergeCell ref="I86:I88"/>
    <mergeCell ref="I89:I91"/>
    <mergeCell ref="A52:H52"/>
    <mergeCell ref="A63:H63"/>
    <mergeCell ref="A70:H70"/>
    <mergeCell ref="H114:H115"/>
    <mergeCell ref="A1:H1"/>
    <mergeCell ref="A9:H9"/>
    <mergeCell ref="A19:H19"/>
    <mergeCell ref="A30:H30"/>
    <mergeCell ref="A41:H41"/>
    <mergeCell ref="A107:H107"/>
    <mergeCell ref="A4:A7"/>
    <mergeCell ref="B4:B7"/>
    <mergeCell ref="C4:C7"/>
    <mergeCell ref="D4:D7"/>
    <mergeCell ref="E4:E7"/>
    <mergeCell ref="F4:F7"/>
    <mergeCell ref="G4:G7"/>
    <mergeCell ref="H4:H7"/>
    <mergeCell ref="H78:H79"/>
  </mergeCells>
  <printOptions horizontalCentered="1"/>
  <pageMargins left="0.23622047244094499" right="0.23622047244094499" top="0.27559055118110198" bottom="0.511811023622047" header="0" footer="0"/>
  <pageSetup paperSize="9" scale="83" orientation="landscape" verticalDpi="300" r:id="rId1"/>
  <headerFooter>
    <oddFooter>&amp;R&amp;P</oddFooter>
  </headerFooter>
  <rowBreaks count="1" manualBreakCount="1">
    <brk id="10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price list</vt:lpstr>
      <vt:lpstr>'price list'!Област_печат</vt:lpstr>
      <vt:lpstr>'price list'!Печат_заглавия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2024-08-16T06:39:46Z</cp:lastPrinted>
  <dcterms:created xsi:type="dcterms:W3CDTF">2006-11-28T10:12:00Z</dcterms:created>
  <dcterms:modified xsi:type="dcterms:W3CDTF">2024-10-11T11:42:23Z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612CDA448F2F4EB58C54E67F54816D32</vt:lpwstr>
  </property>
  <property fmtid="{D5CDD505-2E9C-101B-9397-08002B2CF9AE}" pid="3" name="KSOProductBuildVer">
    <vt:lpwstr>1033-11.2.0.11537</vt:lpwstr>
  </property>
</Properties>
</file>